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12 - Commission Jeunes\2022\02 - Interclubs Hiver Junior 44\Feuilles de match\"/>
    </mc:Choice>
  </mc:AlternateContent>
  <xr:revisionPtr revIDLastSave="0" documentId="13_ncr:1_{55D650E6-9D61-4945-B9F3-FC58B620A6E2}" xr6:coauthVersionLast="47" xr6:coauthVersionMax="47" xr10:uidLastSave="{00000000-0000-0000-0000-000000000000}"/>
  <workbookProtection workbookAlgorithmName="SHA-512" workbookHashValue="H3e0A42C8Iopg1JVjt8wxvAC2ODJ9xYOq9rMtGqQDwVmK0+88YMxav9m/+pJXcuhp9Qnf3m1jx1f2wM31E21YA==" workbookSaltValue="WqBEFFMtcKlDrelzoAThBw==" workbookSpinCount="100000" lockStructure="1"/>
  <bookViews>
    <workbookView xWindow="28680" yWindow="-120" windowWidth="29040" windowHeight="15720" xr2:uid="{00000000-000D-0000-FFFF-FFFF00000000}"/>
  </bookViews>
  <sheets>
    <sheet name="Aigles" sheetId="1" r:id="rId1"/>
    <sheet name="Donnees" sheetId="2" state="hidden" r:id="rId2"/>
  </sheets>
  <externalReferences>
    <externalReference r:id="rId3"/>
  </externalReferences>
  <definedNames>
    <definedName name="Tour">[1]Donnees!$Q$6:$Q$7</definedName>
    <definedName name="_xlnm.Print_Area" localSheetId="0">Aigles!$A$2:$Y$43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" i="1" l="1"/>
  <c r="J40" i="1"/>
  <c r="W34" i="1"/>
  <c r="W33" i="1"/>
  <c r="W32" i="1"/>
  <c r="W31" i="1"/>
  <c r="G32" i="1"/>
  <c r="G33" i="1"/>
  <c r="G34" i="1"/>
  <c r="G31" i="1"/>
  <c r="W26" i="1"/>
  <c r="W25" i="1"/>
  <c r="W24" i="1"/>
  <c r="W23" i="1"/>
  <c r="G24" i="1"/>
  <c r="G25" i="1"/>
  <c r="G26" i="1"/>
  <c r="G23" i="1"/>
  <c r="X34" i="1" l="1"/>
  <c r="V34" i="1"/>
  <c r="U34" i="1"/>
  <c r="H34" i="1"/>
  <c r="F34" i="1"/>
  <c r="E34" i="1"/>
  <c r="X33" i="1"/>
  <c r="V33" i="1"/>
  <c r="U33" i="1"/>
  <c r="H33" i="1"/>
  <c r="F33" i="1"/>
  <c r="E33" i="1"/>
  <c r="X32" i="1"/>
  <c r="V32" i="1"/>
  <c r="U32" i="1"/>
  <c r="H32" i="1"/>
  <c r="F32" i="1"/>
  <c r="E32" i="1"/>
  <c r="X31" i="1"/>
  <c r="V31" i="1"/>
  <c r="U31" i="1"/>
  <c r="H31" i="1"/>
  <c r="F31" i="1"/>
  <c r="E31" i="1"/>
  <c r="X26" i="1"/>
  <c r="V26" i="1"/>
  <c r="U26" i="1"/>
  <c r="H26" i="1"/>
  <c r="F26" i="1"/>
  <c r="E26" i="1"/>
  <c r="X25" i="1"/>
  <c r="V25" i="1"/>
  <c r="U25" i="1"/>
  <c r="H25" i="1"/>
  <c r="F25" i="1"/>
  <c r="E25" i="1"/>
  <c r="X24" i="1"/>
  <c r="V24" i="1"/>
  <c r="U24" i="1"/>
  <c r="H24" i="1"/>
  <c r="F24" i="1"/>
  <c r="E24" i="1"/>
  <c r="X23" i="1"/>
  <c r="V23" i="1"/>
  <c r="U23" i="1"/>
  <c r="H23" i="1"/>
  <c r="F23" i="1"/>
  <c r="E23" i="1"/>
  <c r="P32" i="1" l="1"/>
  <c r="O32" i="1" s="1"/>
  <c r="P33" i="1"/>
  <c r="O33" i="1" s="1"/>
  <c r="P34" i="1"/>
  <c r="O34" i="1" s="1"/>
  <c r="P31" i="1"/>
  <c r="O31" i="1" s="1"/>
  <c r="L32" i="1"/>
  <c r="M32" i="1" s="1"/>
  <c r="L33" i="1"/>
  <c r="M33" i="1" s="1"/>
  <c r="L34" i="1"/>
  <c r="M34" i="1" s="1"/>
  <c r="L31" i="1"/>
  <c r="M31" i="1" s="1"/>
  <c r="P25" i="1"/>
  <c r="O25" i="1" s="1"/>
  <c r="L25" i="1"/>
  <c r="M25" i="1" s="1"/>
  <c r="P23" i="1"/>
  <c r="O23" i="1" s="1"/>
  <c r="L23" i="1"/>
  <c r="M23" i="1" s="1"/>
  <c r="O36" i="1" l="1"/>
  <c r="M36" i="1"/>
  <c r="O38" i="1" l="1"/>
  <c r="J38" i="1"/>
  <c r="O42" i="1"/>
  <c r="M42" i="1"/>
</calcChain>
</file>

<file path=xl/sharedStrings.xml><?xml version="1.0" encoding="utf-8"?>
<sst xmlns="http://schemas.openxmlformats.org/spreadsheetml/2006/main" count="6630" uniqueCount="1443">
  <si>
    <t>Tour</t>
  </si>
  <si>
    <t>Adulte Référent</t>
  </si>
  <si>
    <t>Equipe A</t>
  </si>
  <si>
    <t>Equipe B</t>
  </si>
  <si>
    <t>Match</t>
  </si>
  <si>
    <t>Nom</t>
  </si>
  <si>
    <t>Prénom</t>
  </si>
  <si>
    <t>Formule</t>
  </si>
  <si>
    <t>Double 1</t>
  </si>
  <si>
    <t>Joueur 1</t>
  </si>
  <si>
    <t>Joueur 2</t>
  </si>
  <si>
    <t>Double 2</t>
  </si>
  <si>
    <t>NOM AS</t>
  </si>
  <si>
    <t>Sexe</t>
  </si>
  <si>
    <t>Total</t>
  </si>
  <si>
    <t>Signature 
Capitaine</t>
  </si>
  <si>
    <t>Lieu Renconte</t>
  </si>
  <si>
    <t>Date Rencontre</t>
  </si>
  <si>
    <t>Nombre Trous 
Gagnés</t>
  </si>
  <si>
    <t>Nombre
 Trous
 Gagnés</t>
  </si>
  <si>
    <t>Nombre de points 
Classement Général</t>
  </si>
  <si>
    <t>Catégorie - Aigles - U12</t>
  </si>
  <si>
    <t>ALLER - Trou N°1 à 9</t>
  </si>
  <si>
    <t>RETOUR - Trou N°10 à 18</t>
  </si>
  <si>
    <t>Joueur 3</t>
  </si>
  <si>
    <t>Joueur 4</t>
  </si>
  <si>
    <t>Simple 1</t>
  </si>
  <si>
    <t>Simple 2</t>
  </si>
  <si>
    <t>Simple 3</t>
  </si>
  <si>
    <t>Simple 4</t>
  </si>
  <si>
    <r>
      <rPr>
        <sz val="14"/>
        <color theme="1"/>
        <rFont val="Calibri"/>
        <family val="2"/>
        <scheme val="minor"/>
      </rPr>
      <t xml:space="preserve">Capitaine </t>
    </r>
    <r>
      <rPr>
        <sz val="11"/>
        <color theme="1"/>
        <rFont val="Calibri"/>
        <family val="2"/>
        <scheme val="minor"/>
      </rPr>
      <t xml:space="preserve">
(Joueurs enfants)</t>
    </r>
  </si>
  <si>
    <t>Résultat du match</t>
  </si>
  <si>
    <t>Nombre de Pts</t>
  </si>
  <si>
    <t>Victoire  
Défaite
Egalité</t>
  </si>
  <si>
    <t>Résultat</t>
  </si>
  <si>
    <t>Nb Trous
 Partagés
 Gagnés</t>
  </si>
  <si>
    <t>LICENCE</t>
  </si>
  <si>
    <t>CIVILITE</t>
  </si>
  <si>
    <t>NOM</t>
  </si>
  <si>
    <t>PRENOM</t>
  </si>
  <si>
    <t>SEXE</t>
  </si>
  <si>
    <t>NATIONALITE</t>
  </si>
  <si>
    <t>AGE</t>
  </si>
  <si>
    <t>DTE_NAISS</t>
  </si>
  <si>
    <t>CATEGORIE_AGE</t>
  </si>
  <si>
    <t>IDX</t>
  </si>
  <si>
    <t>CLUB_LICENCE</t>
  </si>
  <si>
    <t>M.</t>
  </si>
  <si>
    <t>VERLINDE</t>
  </si>
  <si>
    <t>Milo</t>
  </si>
  <si>
    <t>M</t>
  </si>
  <si>
    <t>France</t>
  </si>
  <si>
    <t>ENFANT</t>
  </si>
  <si>
    <t>54.0</t>
  </si>
  <si>
    <t>0575 - GOLF DE L'ILE D'OR</t>
  </si>
  <si>
    <t>MAILLARD-COULAUD</t>
  </si>
  <si>
    <t>Marius</t>
  </si>
  <si>
    <t>Alphonse</t>
  </si>
  <si>
    <t>Mlle</t>
  </si>
  <si>
    <t>MISANDEAU</t>
  </si>
  <si>
    <t>Bertille</t>
  </si>
  <si>
    <t>F</t>
  </si>
  <si>
    <t>0060 - GOLF DE NANTES</t>
  </si>
  <si>
    <t>PAUWELS</t>
  </si>
  <si>
    <t>Roxane</t>
  </si>
  <si>
    <t>PERRUS</t>
  </si>
  <si>
    <t>Ambre</t>
  </si>
  <si>
    <t>0030 - GOLF BLUEGREEN PORNIC</t>
  </si>
  <si>
    <t>LARRIEU</t>
  </si>
  <si>
    <t>Zoé</t>
  </si>
  <si>
    <t>LEVRAUX</t>
  </si>
  <si>
    <t>Jules</t>
  </si>
  <si>
    <t>Louise</t>
  </si>
  <si>
    <t>ROHEL</t>
  </si>
  <si>
    <t>Paolo</t>
  </si>
  <si>
    <t>1674 - GOLF DE GUERANDE</t>
  </si>
  <si>
    <t>Mme</t>
  </si>
  <si>
    <t>BELEZA</t>
  </si>
  <si>
    <t>Luna</t>
  </si>
  <si>
    <t>CRINER</t>
  </si>
  <si>
    <t>Anna</t>
  </si>
  <si>
    <t>DELANDRE</t>
  </si>
  <si>
    <t>LAFOUX</t>
  </si>
  <si>
    <t>Agathe</t>
  </si>
  <si>
    <t>LOSTANLEN</t>
  </si>
  <si>
    <t>Maëlle</t>
  </si>
  <si>
    <t>Thomas</t>
  </si>
  <si>
    <t>PENVERNE</t>
  </si>
  <si>
    <t>Anais</t>
  </si>
  <si>
    <t>0721 - GOLF BLUEGREEN NANTES ERDRE</t>
  </si>
  <si>
    <t>RAULET</t>
  </si>
  <si>
    <t>Albéric</t>
  </si>
  <si>
    <t>VLETTER</t>
  </si>
  <si>
    <t>Micah</t>
  </si>
  <si>
    <t>ANDRIAMAROSON</t>
  </si>
  <si>
    <t>Peace</t>
  </si>
  <si>
    <t>0803 - GOLF BLUEGREEN SAVENAY</t>
  </si>
  <si>
    <t>BARRET</t>
  </si>
  <si>
    <t>BAYE</t>
  </si>
  <si>
    <t>Gaspard</t>
  </si>
  <si>
    <t>2093 - NEOGOLF</t>
  </si>
  <si>
    <t>BAYET</t>
  </si>
  <si>
    <t>Marceau</t>
  </si>
  <si>
    <t>50.7</t>
  </si>
  <si>
    <t>0033 - GOLF INTERNATIONAL DE LA BAULE</t>
  </si>
  <si>
    <t>BUKHTA</t>
  </si>
  <si>
    <t>Pauline</t>
  </si>
  <si>
    <t>CAMPION</t>
  </si>
  <si>
    <t>DE SAINT-ROMAIN</t>
  </si>
  <si>
    <t>Isaure</t>
  </si>
  <si>
    <t>DELAUNAY</t>
  </si>
  <si>
    <t>Robin</t>
  </si>
  <si>
    <t>DEPREUX</t>
  </si>
  <si>
    <t>Constance</t>
  </si>
  <si>
    <t>FRANZOIA</t>
  </si>
  <si>
    <t>Victor</t>
  </si>
  <si>
    <t>GELINEAU</t>
  </si>
  <si>
    <t>Paul</t>
  </si>
  <si>
    <t>GOBBO</t>
  </si>
  <si>
    <t>GRUAND</t>
  </si>
  <si>
    <t>Achille</t>
  </si>
  <si>
    <t>LE DRAOULEC</t>
  </si>
  <si>
    <t>Clément</t>
  </si>
  <si>
    <t>Hugo</t>
  </si>
  <si>
    <t>MARZAK</t>
  </si>
  <si>
    <t>Hana-Julia</t>
  </si>
  <si>
    <t>MAZEIRAT</t>
  </si>
  <si>
    <t>Oriane</t>
  </si>
  <si>
    <t>MEHEL</t>
  </si>
  <si>
    <t>MILA</t>
  </si>
  <si>
    <t>Adrien</t>
  </si>
  <si>
    <t>PILARD</t>
  </si>
  <si>
    <t>ROMEFORT</t>
  </si>
  <si>
    <t>Charlotte</t>
  </si>
  <si>
    <t>SALESKY</t>
  </si>
  <si>
    <t>Milan</t>
  </si>
  <si>
    <t>39.7</t>
  </si>
  <si>
    <t>ABOU EL FATH</t>
  </si>
  <si>
    <t>Razane</t>
  </si>
  <si>
    <t>AUBIN</t>
  </si>
  <si>
    <t>BOUTET</t>
  </si>
  <si>
    <t>Morgan</t>
  </si>
  <si>
    <t>CELIER</t>
  </si>
  <si>
    <t>Diego</t>
  </si>
  <si>
    <t>CHANEAC</t>
  </si>
  <si>
    <t>Henri</t>
  </si>
  <si>
    <t>CORDA</t>
  </si>
  <si>
    <t>DANIEL</t>
  </si>
  <si>
    <t>Sacha</t>
  </si>
  <si>
    <t>38.9</t>
  </si>
  <si>
    <t>DECAUX LEFORT</t>
  </si>
  <si>
    <t>Gabriel</t>
  </si>
  <si>
    <t>Suisse</t>
  </si>
  <si>
    <t>DENIAUD</t>
  </si>
  <si>
    <t>Marie</t>
  </si>
  <si>
    <t>ETIENNE</t>
  </si>
  <si>
    <t>Eliot</t>
  </si>
  <si>
    <t>37.8</t>
  </si>
  <si>
    <t>GEFFRAY BORRIELLO</t>
  </si>
  <si>
    <t>Leonie</t>
  </si>
  <si>
    <t>HUSAREK</t>
  </si>
  <si>
    <t>Matthieu</t>
  </si>
  <si>
    <t>LAZAROU</t>
  </si>
  <si>
    <t>Mattéo</t>
  </si>
  <si>
    <t>LE TINOC</t>
  </si>
  <si>
    <t>Clarisse</t>
  </si>
  <si>
    <t>LEONI</t>
  </si>
  <si>
    <t>Jean</t>
  </si>
  <si>
    <t>MABILAIS</t>
  </si>
  <si>
    <t>Lubin</t>
  </si>
  <si>
    <t>MANCEAU</t>
  </si>
  <si>
    <t>Martin</t>
  </si>
  <si>
    <t>43.3</t>
  </si>
  <si>
    <t>MAROTTE</t>
  </si>
  <si>
    <t>48.9</t>
  </si>
  <si>
    <t>MOURIOUX</t>
  </si>
  <si>
    <t>Penelope</t>
  </si>
  <si>
    <t>1161 - GARDEN GOLF DE CARQUEFOU</t>
  </si>
  <si>
    <t>PASQUET</t>
  </si>
  <si>
    <t>Liam</t>
  </si>
  <si>
    <t>PERDREAU</t>
  </si>
  <si>
    <t>Louis</t>
  </si>
  <si>
    <t>PERRIN</t>
  </si>
  <si>
    <t>Arthus</t>
  </si>
  <si>
    <t>POTIRON</t>
  </si>
  <si>
    <t>Malo</t>
  </si>
  <si>
    <t>REHIN-TERROM</t>
  </si>
  <si>
    <t>Raphael</t>
  </si>
  <si>
    <t>RENAUDINEAU</t>
  </si>
  <si>
    <t>Castille</t>
  </si>
  <si>
    <t>ROBERJOT</t>
  </si>
  <si>
    <t>Emma</t>
  </si>
  <si>
    <t>38.4</t>
  </si>
  <si>
    <t>ROMAND</t>
  </si>
  <si>
    <t>Arthur</t>
  </si>
  <si>
    <t>43.4</t>
  </si>
  <si>
    <t>ROUSSEL</t>
  </si>
  <si>
    <t>Lucas</t>
  </si>
  <si>
    <t>TOSATTO</t>
  </si>
  <si>
    <t>Gabin</t>
  </si>
  <si>
    <t>17.1</t>
  </si>
  <si>
    <t>VAILLANT</t>
  </si>
  <si>
    <t>VIVES</t>
  </si>
  <si>
    <t>AIRAUD BEN TAHA</t>
  </si>
  <si>
    <t>Marléne</t>
  </si>
  <si>
    <t>Diane</t>
  </si>
  <si>
    <t>Inès</t>
  </si>
  <si>
    <t>43.9</t>
  </si>
  <si>
    <t>BEZELY</t>
  </si>
  <si>
    <t>Constant</t>
  </si>
  <si>
    <t>BOMME</t>
  </si>
  <si>
    <t>Sarah</t>
  </si>
  <si>
    <t>BONIFACJ</t>
  </si>
  <si>
    <t>Ophélie</t>
  </si>
  <si>
    <t>BOUCHER-ROBIDA</t>
  </si>
  <si>
    <t>BOUILLET</t>
  </si>
  <si>
    <t>Titouan</t>
  </si>
  <si>
    <t>BRASSIER</t>
  </si>
  <si>
    <t>Julia</t>
  </si>
  <si>
    <t>BRODU</t>
  </si>
  <si>
    <t>Cassidy</t>
  </si>
  <si>
    <t>BRULEFERT</t>
  </si>
  <si>
    <t>BUTON</t>
  </si>
  <si>
    <t>Théodore</t>
  </si>
  <si>
    <t>CAUSSIN</t>
  </si>
  <si>
    <t>Maëlane</t>
  </si>
  <si>
    <t>Jeanne</t>
  </si>
  <si>
    <t>CLAIREMBAULT</t>
  </si>
  <si>
    <t>COSSAIS</t>
  </si>
  <si>
    <t>Adonis</t>
  </si>
  <si>
    <t>DE GAALON</t>
  </si>
  <si>
    <t>Maxime</t>
  </si>
  <si>
    <t>DJEDDAH</t>
  </si>
  <si>
    <t>Ninon</t>
  </si>
  <si>
    <t>DU PLESSIX</t>
  </si>
  <si>
    <t>Aurianne</t>
  </si>
  <si>
    <t>DUBOIS</t>
  </si>
  <si>
    <t>Andréa</t>
  </si>
  <si>
    <t>DUMONT</t>
  </si>
  <si>
    <t>Maïwenn</t>
  </si>
  <si>
    <t>GERMAIN</t>
  </si>
  <si>
    <t>Alix</t>
  </si>
  <si>
    <t>50.9</t>
  </si>
  <si>
    <t>GUENNI</t>
  </si>
  <si>
    <t>0581 - AS GOLF DE SAINT SEBASTIEN SUR LOIRE</t>
  </si>
  <si>
    <t>GUIMBRETIERE</t>
  </si>
  <si>
    <t>Alice</t>
  </si>
  <si>
    <t>JEANNIN</t>
  </si>
  <si>
    <t>Charles</t>
  </si>
  <si>
    <t>JOSSELIN</t>
  </si>
  <si>
    <t>Edgar</t>
  </si>
  <si>
    <t>JOUBERT</t>
  </si>
  <si>
    <t>Joseph</t>
  </si>
  <si>
    <t>JOUSSELIN-LANSIAUX</t>
  </si>
  <si>
    <t>Lonan</t>
  </si>
  <si>
    <t>LE</t>
  </si>
  <si>
    <t>Anh Nhi</t>
  </si>
  <si>
    <t>LE BRIS</t>
  </si>
  <si>
    <t>LE CORRE</t>
  </si>
  <si>
    <t>LECUONA</t>
  </si>
  <si>
    <t>Maelys</t>
  </si>
  <si>
    <t>LEFEBVRE BRAY</t>
  </si>
  <si>
    <t>Alexandra</t>
  </si>
  <si>
    <t>LESUEUR</t>
  </si>
  <si>
    <t>Antoine</t>
  </si>
  <si>
    <t>MANIERE</t>
  </si>
  <si>
    <t>Nathanael</t>
  </si>
  <si>
    <t>39.4</t>
  </si>
  <si>
    <t>Elora</t>
  </si>
  <si>
    <t>Eva</t>
  </si>
  <si>
    <t>MOREL</t>
  </si>
  <si>
    <t>NOURHI</t>
  </si>
  <si>
    <t>OMRANE</t>
  </si>
  <si>
    <t>Jawad</t>
  </si>
  <si>
    <t>PAGES</t>
  </si>
  <si>
    <t>Sofia</t>
  </si>
  <si>
    <t>PIECHOWSKI</t>
  </si>
  <si>
    <t>Raphaël</t>
  </si>
  <si>
    <t>PLOQUIN</t>
  </si>
  <si>
    <t>Lila</t>
  </si>
  <si>
    <t>PORTNER</t>
  </si>
  <si>
    <t>PREZELY</t>
  </si>
  <si>
    <t>Florian</t>
  </si>
  <si>
    <t>PRIEZ</t>
  </si>
  <si>
    <t>Heloise</t>
  </si>
  <si>
    <t>PRIGENT</t>
  </si>
  <si>
    <t>QUINCE</t>
  </si>
  <si>
    <t>RAZAKAMANANTSOA</t>
  </si>
  <si>
    <t>Ary</t>
  </si>
  <si>
    <t>RENAUD</t>
  </si>
  <si>
    <t>52.1</t>
  </si>
  <si>
    <t>RIPOCHE</t>
  </si>
  <si>
    <t>Nathan</t>
  </si>
  <si>
    <t>SALADIN</t>
  </si>
  <si>
    <t>Hina</t>
  </si>
  <si>
    <t>42.8</t>
  </si>
  <si>
    <t>SCHMITT</t>
  </si>
  <si>
    <t>Apolline</t>
  </si>
  <si>
    <t>SLIMKO</t>
  </si>
  <si>
    <t>Hanna</t>
  </si>
  <si>
    <t>Etats-Unis</t>
  </si>
  <si>
    <t>STEKR-RIDEL</t>
  </si>
  <si>
    <t>TRAMIER</t>
  </si>
  <si>
    <t>Julie</t>
  </si>
  <si>
    <t>TROILLARD</t>
  </si>
  <si>
    <t>Eliott</t>
  </si>
  <si>
    <t>VETELE</t>
  </si>
  <si>
    <t>Harrisson</t>
  </si>
  <si>
    <t>ADAMY</t>
  </si>
  <si>
    <t>Tom</t>
  </si>
  <si>
    <t>POUCET 1</t>
  </si>
  <si>
    <t>AGAISSE</t>
  </si>
  <si>
    <t>Elias</t>
  </si>
  <si>
    <t>ANDRONOF</t>
  </si>
  <si>
    <t>BAUDOUIN</t>
  </si>
  <si>
    <t>Clémence</t>
  </si>
  <si>
    <t>BENITA</t>
  </si>
  <si>
    <t>Matteo</t>
  </si>
  <si>
    <t>BERSANI</t>
  </si>
  <si>
    <t>Lou</t>
  </si>
  <si>
    <t>BLANC</t>
  </si>
  <si>
    <t>Auguste</t>
  </si>
  <si>
    <t>40.9</t>
  </si>
  <si>
    <t>BLANCHET</t>
  </si>
  <si>
    <t>Théophile</t>
  </si>
  <si>
    <t>BOHIC</t>
  </si>
  <si>
    <t>BORDE</t>
  </si>
  <si>
    <t>Owen</t>
  </si>
  <si>
    <t>BOUTOILLE</t>
  </si>
  <si>
    <t>Octave</t>
  </si>
  <si>
    <t>BRIANT JAMET</t>
  </si>
  <si>
    <t>Kira</t>
  </si>
  <si>
    <t>CADO</t>
  </si>
  <si>
    <t>CASSARD</t>
  </si>
  <si>
    <t>CHARBONNEL</t>
  </si>
  <si>
    <t>42.0</t>
  </si>
  <si>
    <t>CHAUVET</t>
  </si>
  <si>
    <t>Adam</t>
  </si>
  <si>
    <t>CHEVALIER</t>
  </si>
  <si>
    <t>D'ANGELO</t>
  </si>
  <si>
    <t>Lana</t>
  </si>
  <si>
    <t>DE FEYDEAU</t>
  </si>
  <si>
    <t>Nicolas</t>
  </si>
  <si>
    <t>DE KERGORLAY</t>
  </si>
  <si>
    <t>Edouard</t>
  </si>
  <si>
    <t>DELMOTTE</t>
  </si>
  <si>
    <t>Lea</t>
  </si>
  <si>
    <t>DERRIEN</t>
  </si>
  <si>
    <t>Nathanaël</t>
  </si>
  <si>
    <t>DRON</t>
  </si>
  <si>
    <t>Pierig</t>
  </si>
  <si>
    <t>DUVAL</t>
  </si>
  <si>
    <t>22.0</t>
  </si>
  <si>
    <t>FOUCAULT</t>
  </si>
  <si>
    <t>FOUCHE</t>
  </si>
  <si>
    <t>40.8</t>
  </si>
  <si>
    <t>47.2</t>
  </si>
  <si>
    <t>FRAVALO</t>
  </si>
  <si>
    <t>Georges</t>
  </si>
  <si>
    <t>GARBACCIO</t>
  </si>
  <si>
    <t>GINGUENE</t>
  </si>
  <si>
    <t>Clement</t>
  </si>
  <si>
    <t>36.4</t>
  </si>
  <si>
    <t>GOURAUD</t>
  </si>
  <si>
    <t>GOYER</t>
  </si>
  <si>
    <t>GRENET</t>
  </si>
  <si>
    <t>36.9</t>
  </si>
  <si>
    <t>GUILLET</t>
  </si>
  <si>
    <t>Ulysse</t>
  </si>
  <si>
    <t>GUILLOU</t>
  </si>
  <si>
    <t>Mathias</t>
  </si>
  <si>
    <t>HENRION</t>
  </si>
  <si>
    <t>Timoté</t>
  </si>
  <si>
    <t>HUMBERT</t>
  </si>
  <si>
    <t>Moira</t>
  </si>
  <si>
    <t>40.5</t>
  </si>
  <si>
    <t>JAGLIN</t>
  </si>
  <si>
    <t>Harold</t>
  </si>
  <si>
    <t>LALLE</t>
  </si>
  <si>
    <t>Luka</t>
  </si>
  <si>
    <t>LE GUERN</t>
  </si>
  <si>
    <t>Joanna</t>
  </si>
  <si>
    <t>LEPAR</t>
  </si>
  <si>
    <t>Lia</t>
  </si>
  <si>
    <t>LOLLIOT</t>
  </si>
  <si>
    <t>Nael</t>
  </si>
  <si>
    <t>MALENFANT</t>
  </si>
  <si>
    <t>Elio</t>
  </si>
  <si>
    <t>MARTEDDU</t>
  </si>
  <si>
    <t>Brune</t>
  </si>
  <si>
    <t>MOSTAFA</t>
  </si>
  <si>
    <t>NAUX</t>
  </si>
  <si>
    <t>Maximilien</t>
  </si>
  <si>
    <t>51.9</t>
  </si>
  <si>
    <t>PAILLE</t>
  </si>
  <si>
    <t>PEARCE</t>
  </si>
  <si>
    <t>Emilie</t>
  </si>
  <si>
    <t>PLUVIAUD</t>
  </si>
  <si>
    <t>REDOR</t>
  </si>
  <si>
    <t>Valentine</t>
  </si>
  <si>
    <t>Josephine</t>
  </si>
  <si>
    <t>ROUXEL</t>
  </si>
  <si>
    <t>Hinatea</t>
  </si>
  <si>
    <t>ROY</t>
  </si>
  <si>
    <t>SALANSON BOURGUET</t>
  </si>
  <si>
    <t>Maelyne</t>
  </si>
  <si>
    <t>SALKIN</t>
  </si>
  <si>
    <t>Audrey</t>
  </si>
  <si>
    <t>SARRIEU</t>
  </si>
  <si>
    <t>SEDIRI</t>
  </si>
  <si>
    <t>Rayan</t>
  </si>
  <si>
    <t>VINCENTI</t>
  </si>
  <si>
    <t>Vincent</t>
  </si>
  <si>
    <t>ADDAD</t>
  </si>
  <si>
    <t>Badis</t>
  </si>
  <si>
    <t>POUCET 2</t>
  </si>
  <si>
    <t>ARDOUIN</t>
  </si>
  <si>
    <t>BERNARD</t>
  </si>
  <si>
    <t>Celiane</t>
  </si>
  <si>
    <t>Célestin</t>
  </si>
  <si>
    <t>BOISSET</t>
  </si>
  <si>
    <t>Siméon</t>
  </si>
  <si>
    <t>Amandine</t>
  </si>
  <si>
    <t>BOUCHET</t>
  </si>
  <si>
    <t>BOUKRAA</t>
  </si>
  <si>
    <t>Fatma</t>
  </si>
  <si>
    <t>BOULINGUEZ</t>
  </si>
  <si>
    <t>Quentin</t>
  </si>
  <si>
    <t>48.3</t>
  </si>
  <si>
    <t>Marion</t>
  </si>
  <si>
    <t>BREBION</t>
  </si>
  <si>
    <t>CAPELLE</t>
  </si>
  <si>
    <t>CHAILLOUX</t>
  </si>
  <si>
    <t>CHAMPEAUX LE NEILLON</t>
  </si>
  <si>
    <t>CRAND</t>
  </si>
  <si>
    <t>Lino</t>
  </si>
  <si>
    <t>16.8</t>
  </si>
  <si>
    <t>DARONDEAU</t>
  </si>
  <si>
    <t>Constantin</t>
  </si>
  <si>
    <t>DEBARD</t>
  </si>
  <si>
    <t>Andrea</t>
  </si>
  <si>
    <t>DELOBEL</t>
  </si>
  <si>
    <t>46.3</t>
  </si>
  <si>
    <t>DELPERIER</t>
  </si>
  <si>
    <t>Celia</t>
  </si>
  <si>
    <t>DENIS MEDYOUNI</t>
  </si>
  <si>
    <t>Izia</t>
  </si>
  <si>
    <t>DEPARIS</t>
  </si>
  <si>
    <t>Leane</t>
  </si>
  <si>
    <t>DESMORAT</t>
  </si>
  <si>
    <t>DIAT BOUILLARD</t>
  </si>
  <si>
    <t>Manon</t>
  </si>
  <si>
    <t>DUFOSSE</t>
  </si>
  <si>
    <t>DUPONT</t>
  </si>
  <si>
    <t>GAIGNARD</t>
  </si>
  <si>
    <t>45.0</t>
  </si>
  <si>
    <t>GIRAULT</t>
  </si>
  <si>
    <t>GIROUD</t>
  </si>
  <si>
    <t>Elynn</t>
  </si>
  <si>
    <t>GOUGUENHEIM</t>
  </si>
  <si>
    <t>Valentin</t>
  </si>
  <si>
    <t>GUILLEMOT BELLEC</t>
  </si>
  <si>
    <t>Adan</t>
  </si>
  <si>
    <t>34.4</t>
  </si>
  <si>
    <t>HIVERT</t>
  </si>
  <si>
    <t>Enola</t>
  </si>
  <si>
    <t>HUART</t>
  </si>
  <si>
    <t>Daniel</t>
  </si>
  <si>
    <t>Pierre Louis</t>
  </si>
  <si>
    <t>LAPEYRADE</t>
  </si>
  <si>
    <t>Lise</t>
  </si>
  <si>
    <t>LASCHON</t>
  </si>
  <si>
    <t>Amaia</t>
  </si>
  <si>
    <t>LEGRAND</t>
  </si>
  <si>
    <t>36.6</t>
  </si>
  <si>
    <t>LENOIRE</t>
  </si>
  <si>
    <t>Lucy</t>
  </si>
  <si>
    <t>LERETRE</t>
  </si>
  <si>
    <t>Ezio</t>
  </si>
  <si>
    <t>LIMOUZIN</t>
  </si>
  <si>
    <t>Mathilde</t>
  </si>
  <si>
    <t>MANIGOLD</t>
  </si>
  <si>
    <t>MARCHAND</t>
  </si>
  <si>
    <t>Enoa</t>
  </si>
  <si>
    <t>Maëlys</t>
  </si>
  <si>
    <t>Jana</t>
  </si>
  <si>
    <t>MASSON</t>
  </si>
  <si>
    <t>MAUDET</t>
  </si>
  <si>
    <t>MAURET</t>
  </si>
  <si>
    <t>33.6</t>
  </si>
  <si>
    <t>MEROUR</t>
  </si>
  <si>
    <t>Noe</t>
  </si>
  <si>
    <t>MONDESIR</t>
  </si>
  <si>
    <t>40.6</t>
  </si>
  <si>
    <t>MOTSCH SOULARD</t>
  </si>
  <si>
    <t>MYLONAS</t>
  </si>
  <si>
    <t>Mathieu</t>
  </si>
  <si>
    <t>42.1</t>
  </si>
  <si>
    <t>NOEL</t>
  </si>
  <si>
    <t>Aurelien</t>
  </si>
  <si>
    <t>Simon</t>
  </si>
  <si>
    <t>PILLOT</t>
  </si>
  <si>
    <t>Oscar</t>
  </si>
  <si>
    <t>31.7</t>
  </si>
  <si>
    <t>41.5</t>
  </si>
  <si>
    <t>PROUTEAU</t>
  </si>
  <si>
    <t>Alexandre</t>
  </si>
  <si>
    <t>PUGLISI</t>
  </si>
  <si>
    <t>Niels</t>
  </si>
  <si>
    <t>Honorine</t>
  </si>
  <si>
    <t>53.7</t>
  </si>
  <si>
    <t>ROUYER</t>
  </si>
  <si>
    <t>Matheo</t>
  </si>
  <si>
    <t>SALOMON</t>
  </si>
  <si>
    <t>Noé</t>
  </si>
  <si>
    <t>42.9</t>
  </si>
  <si>
    <t>SIRACUSE</t>
  </si>
  <si>
    <t>Jadden</t>
  </si>
  <si>
    <t>SIRAUDIN</t>
  </si>
  <si>
    <t>Mélanie</t>
  </si>
  <si>
    <t>34.6</t>
  </si>
  <si>
    <t>Addison</t>
  </si>
  <si>
    <t>THOMAS</t>
  </si>
  <si>
    <t>TISSERAND</t>
  </si>
  <si>
    <t>Eleonore</t>
  </si>
  <si>
    <t>VIOUX</t>
  </si>
  <si>
    <t>VOISINE</t>
  </si>
  <si>
    <t>Naomie</t>
  </si>
  <si>
    <t>VOLAIT</t>
  </si>
  <si>
    <t>Alyssia</t>
  </si>
  <si>
    <t>AGUESSE</t>
  </si>
  <si>
    <t>POUSSIN 1</t>
  </si>
  <si>
    <t>36.0</t>
  </si>
  <si>
    <t>AUMON</t>
  </si>
  <si>
    <t>37.3</t>
  </si>
  <si>
    <t>BLOTIN</t>
  </si>
  <si>
    <t>Laurene</t>
  </si>
  <si>
    <t>51.3</t>
  </si>
  <si>
    <t>BOUJU</t>
  </si>
  <si>
    <t>Pierre</t>
  </si>
  <si>
    <t>BOULIER</t>
  </si>
  <si>
    <t>Chiara</t>
  </si>
  <si>
    <t>29.7</t>
  </si>
  <si>
    <t>CADIO</t>
  </si>
  <si>
    <t>Ambroise</t>
  </si>
  <si>
    <t>CARTRON CHARRIAU</t>
  </si>
  <si>
    <t>48.7</t>
  </si>
  <si>
    <t>Calypso</t>
  </si>
  <si>
    <t>CHALLAMEL</t>
  </si>
  <si>
    <t>CHALON</t>
  </si>
  <si>
    <t>CHAMBON</t>
  </si>
  <si>
    <t>CHAUDRONNIER</t>
  </si>
  <si>
    <t>46.6</t>
  </si>
  <si>
    <t>CHAUVEAU</t>
  </si>
  <si>
    <t>CHAUVIN</t>
  </si>
  <si>
    <t>CHAYLA</t>
  </si>
  <si>
    <t>César</t>
  </si>
  <si>
    <t>47.5</t>
  </si>
  <si>
    <t>CHEREL</t>
  </si>
  <si>
    <t>Eloi</t>
  </si>
  <si>
    <t>CHOUANNEAU</t>
  </si>
  <si>
    <t>CONDROYER</t>
  </si>
  <si>
    <t>DAVID</t>
  </si>
  <si>
    <t>Maxence</t>
  </si>
  <si>
    <t>Hugues</t>
  </si>
  <si>
    <t>Ryan</t>
  </si>
  <si>
    <t>52.6</t>
  </si>
  <si>
    <t>DESCROIX</t>
  </si>
  <si>
    <t>Ludivine</t>
  </si>
  <si>
    <t>51.5</t>
  </si>
  <si>
    <t>DION</t>
  </si>
  <si>
    <t>Augustin</t>
  </si>
  <si>
    <t>Mauro</t>
  </si>
  <si>
    <t>39.8</t>
  </si>
  <si>
    <t>DURASTEL</t>
  </si>
  <si>
    <t>37.4</t>
  </si>
  <si>
    <t>FLEITOU COCHERIE</t>
  </si>
  <si>
    <t>Ewann</t>
  </si>
  <si>
    <t>Ruben</t>
  </si>
  <si>
    <t>GIRARDIN</t>
  </si>
  <si>
    <t>GOBLOT</t>
  </si>
  <si>
    <t>Arnaud</t>
  </si>
  <si>
    <t>GONNET</t>
  </si>
  <si>
    <t>GOURET</t>
  </si>
  <si>
    <t>Alexis</t>
  </si>
  <si>
    <t>GRAS</t>
  </si>
  <si>
    <t>0552 - GOLF BLUEGREEN LE CROISIC</t>
  </si>
  <si>
    <t>HAROCHE</t>
  </si>
  <si>
    <t>22.7</t>
  </si>
  <si>
    <t>HEBERT</t>
  </si>
  <si>
    <t>Gustave</t>
  </si>
  <si>
    <t>HYON</t>
  </si>
  <si>
    <t>ISAIA</t>
  </si>
  <si>
    <t>40.1</t>
  </si>
  <si>
    <t>KOSINSKI</t>
  </si>
  <si>
    <t>LE BOHEC LE BRAS</t>
  </si>
  <si>
    <t>Alban</t>
  </si>
  <si>
    <t>LE CHEVILLIER</t>
  </si>
  <si>
    <t>LE COLLETER</t>
  </si>
  <si>
    <t>Max Elouan</t>
  </si>
  <si>
    <t>LE GOFF DASPIC</t>
  </si>
  <si>
    <t>Killian</t>
  </si>
  <si>
    <t>LEON</t>
  </si>
  <si>
    <t>Mathis</t>
  </si>
  <si>
    <t>Noa</t>
  </si>
  <si>
    <t>LEROY</t>
  </si>
  <si>
    <t>LOPES</t>
  </si>
  <si>
    <t>Cameron</t>
  </si>
  <si>
    <t>47.8</t>
  </si>
  <si>
    <t>MACE</t>
  </si>
  <si>
    <t>Yuna</t>
  </si>
  <si>
    <t>20.3</t>
  </si>
  <si>
    <t>MARECHAL GABORIEAU</t>
  </si>
  <si>
    <t>Jonatan</t>
  </si>
  <si>
    <t>MARIE</t>
  </si>
  <si>
    <t>Esteban</t>
  </si>
  <si>
    <t>MARTENS</t>
  </si>
  <si>
    <t>MAURIN</t>
  </si>
  <si>
    <t>Grégoire</t>
  </si>
  <si>
    <t>MAYRAS</t>
  </si>
  <si>
    <t>18.6</t>
  </si>
  <si>
    <t>MERMUYS</t>
  </si>
  <si>
    <t>Cyrus</t>
  </si>
  <si>
    <t>37.0</t>
  </si>
  <si>
    <t>MERY</t>
  </si>
  <si>
    <t>Héloïse</t>
  </si>
  <si>
    <t>Capucine</t>
  </si>
  <si>
    <t>MORIN</t>
  </si>
  <si>
    <t>Axel</t>
  </si>
  <si>
    <t>43.0</t>
  </si>
  <si>
    <t>MORVAN</t>
  </si>
  <si>
    <t>Baptiste</t>
  </si>
  <si>
    <t>Rosalie</t>
  </si>
  <si>
    <t>MOUSSEAU</t>
  </si>
  <si>
    <t>Celeste</t>
  </si>
  <si>
    <t>NICOLAS</t>
  </si>
  <si>
    <t>Swan</t>
  </si>
  <si>
    <t>PIQUES</t>
  </si>
  <si>
    <t>Guillaume</t>
  </si>
  <si>
    <t>POQUET</t>
  </si>
  <si>
    <t>50.5</t>
  </si>
  <si>
    <t>52.8</t>
  </si>
  <si>
    <t>Albane</t>
  </si>
  <si>
    <t>RECOING</t>
  </si>
  <si>
    <t>50.0</t>
  </si>
  <si>
    <t>RIGHIB PETOT</t>
  </si>
  <si>
    <t>Medhi</t>
  </si>
  <si>
    <t>ROMIEN FINIELS</t>
  </si>
  <si>
    <t>Tano</t>
  </si>
  <si>
    <t>TROUSSARD</t>
  </si>
  <si>
    <t>53.5</t>
  </si>
  <si>
    <t>VANDENBUSSCHE</t>
  </si>
  <si>
    <t>VERDONK</t>
  </si>
  <si>
    <t>Elsy</t>
  </si>
  <si>
    <t>22.2</t>
  </si>
  <si>
    <t>VINCENT</t>
  </si>
  <si>
    <t>ANDRIEU</t>
  </si>
  <si>
    <t>POUSSIN 2</t>
  </si>
  <si>
    <t>BALDUC</t>
  </si>
  <si>
    <t>BAUDON</t>
  </si>
  <si>
    <t>BEAUMONT</t>
  </si>
  <si>
    <t>Enzo</t>
  </si>
  <si>
    <t>BERG</t>
  </si>
  <si>
    <t>32.3</t>
  </si>
  <si>
    <t>12.6</t>
  </si>
  <si>
    <t>BERNIER</t>
  </si>
  <si>
    <t>BIGNOLAIS</t>
  </si>
  <si>
    <t>Timothée</t>
  </si>
  <si>
    <t>44.7</t>
  </si>
  <si>
    <t>9944 - LIGUE DE GOLF DES PAYS DE LA LOIRE</t>
  </si>
  <si>
    <t>BLASCO</t>
  </si>
  <si>
    <t>BOUDISSEAU</t>
  </si>
  <si>
    <t>BOURGEOIS</t>
  </si>
  <si>
    <t>CAHAREL</t>
  </si>
  <si>
    <t>27.0</t>
  </si>
  <si>
    <t>CATHERINE</t>
  </si>
  <si>
    <t>CHATELAIN</t>
  </si>
  <si>
    <t>Anatole</t>
  </si>
  <si>
    <t>CHIARENZA</t>
  </si>
  <si>
    <t>Lilia</t>
  </si>
  <si>
    <t>CINOTTI</t>
  </si>
  <si>
    <t>Joachim</t>
  </si>
  <si>
    <t>CLOUET</t>
  </si>
  <si>
    <t>COLLETTE</t>
  </si>
  <si>
    <t>COSNEFROY</t>
  </si>
  <si>
    <t>D'ALBA</t>
  </si>
  <si>
    <t>Lily-Rose</t>
  </si>
  <si>
    <t>39.9</t>
  </si>
  <si>
    <t>DEL SOL</t>
  </si>
  <si>
    <t>Stellio</t>
  </si>
  <si>
    <t>DESMYTTERE</t>
  </si>
  <si>
    <t>Gautier</t>
  </si>
  <si>
    <t>DEVENYNS</t>
  </si>
  <si>
    <t>DEVIDAL</t>
  </si>
  <si>
    <t>Yann</t>
  </si>
  <si>
    <t>EHANNO</t>
  </si>
  <si>
    <t>Yoanis</t>
  </si>
  <si>
    <t>49.1</t>
  </si>
  <si>
    <t>1977 - GOLF DE TREFFIEUX</t>
  </si>
  <si>
    <t>FABRE</t>
  </si>
  <si>
    <t>FAUCHARD</t>
  </si>
  <si>
    <t>Gaspar</t>
  </si>
  <si>
    <t>FAUVEL</t>
  </si>
  <si>
    <t>FAVREL</t>
  </si>
  <si>
    <t>FERRAN</t>
  </si>
  <si>
    <t>Côme</t>
  </si>
  <si>
    <t>53.1</t>
  </si>
  <si>
    <t>GICQUEL</t>
  </si>
  <si>
    <t>GUIMARD</t>
  </si>
  <si>
    <t>36.1</t>
  </si>
  <si>
    <t>GUYOT</t>
  </si>
  <si>
    <t>Armand</t>
  </si>
  <si>
    <t>23.0</t>
  </si>
  <si>
    <t>HERISSON BRENON</t>
  </si>
  <si>
    <t>Lenny</t>
  </si>
  <si>
    <t>KOPEC DESCHAMPS</t>
  </si>
  <si>
    <t>Kaylla</t>
  </si>
  <si>
    <t>LEBEL</t>
  </si>
  <si>
    <t>48.1</t>
  </si>
  <si>
    <t>LEBRETON</t>
  </si>
  <si>
    <t>LERICHE</t>
  </si>
  <si>
    <t>Gaetan</t>
  </si>
  <si>
    <t>LEROUX</t>
  </si>
  <si>
    <t>Angele</t>
  </si>
  <si>
    <t>LETERTRE</t>
  </si>
  <si>
    <t>Samuel</t>
  </si>
  <si>
    <t>LEVITTE</t>
  </si>
  <si>
    <t>LORANT</t>
  </si>
  <si>
    <t>Lucie</t>
  </si>
  <si>
    <t>LUCAS CHEVAL</t>
  </si>
  <si>
    <t>Lilo</t>
  </si>
  <si>
    <t>MALATRAT</t>
  </si>
  <si>
    <t>Hector</t>
  </si>
  <si>
    <t>Loup</t>
  </si>
  <si>
    <t>39.0</t>
  </si>
  <si>
    <t>METRIAU</t>
  </si>
  <si>
    <t>Loann</t>
  </si>
  <si>
    <t>MINARY</t>
  </si>
  <si>
    <t>Emmanuelle</t>
  </si>
  <si>
    <t>MONNIER</t>
  </si>
  <si>
    <t>Camille</t>
  </si>
  <si>
    <t>NEVOUX</t>
  </si>
  <si>
    <t>NORMAND</t>
  </si>
  <si>
    <t>Paul Louis</t>
  </si>
  <si>
    <t>OLLIVRO</t>
  </si>
  <si>
    <t>Pacome</t>
  </si>
  <si>
    <t>PARIGOT</t>
  </si>
  <si>
    <t>49.9</t>
  </si>
  <si>
    <t>PICHIERRI</t>
  </si>
  <si>
    <t>PORTOLAU</t>
  </si>
  <si>
    <t>Margaux</t>
  </si>
  <si>
    <t>PRUVOST</t>
  </si>
  <si>
    <t>QUERE-DINEL</t>
  </si>
  <si>
    <t>Jade</t>
  </si>
  <si>
    <t>RAMAGE</t>
  </si>
  <si>
    <t>Emile</t>
  </si>
  <si>
    <t>35.9</t>
  </si>
  <si>
    <t>REGNIER</t>
  </si>
  <si>
    <t>RENAUDIN</t>
  </si>
  <si>
    <t>RICHARD</t>
  </si>
  <si>
    <t>Philemon</t>
  </si>
  <si>
    <t>ROBET</t>
  </si>
  <si>
    <t>ROMAO</t>
  </si>
  <si>
    <t>47.9</t>
  </si>
  <si>
    <t>SINGH</t>
  </si>
  <si>
    <t>Lovedeep</t>
  </si>
  <si>
    <t>VERSTRAETE</t>
  </si>
  <si>
    <t>Arno</t>
  </si>
  <si>
    <t>VILLENEAU</t>
  </si>
  <si>
    <t>Olympe</t>
  </si>
  <si>
    <t>WATTEZ</t>
  </si>
  <si>
    <t>ACERBIS</t>
  </si>
  <si>
    <t>Chloé</t>
  </si>
  <si>
    <t>BENJAMIN 1</t>
  </si>
  <si>
    <t>ANSQUER</t>
  </si>
  <si>
    <t>Evann</t>
  </si>
  <si>
    <t>14.8</t>
  </si>
  <si>
    <t>BARBARON</t>
  </si>
  <si>
    <t>52.7</t>
  </si>
  <si>
    <t>BEAUDIC</t>
  </si>
  <si>
    <t>BECHU</t>
  </si>
  <si>
    <t>BELLONE</t>
  </si>
  <si>
    <t>BLAIS</t>
  </si>
  <si>
    <t>Zachary</t>
  </si>
  <si>
    <t>BORNE</t>
  </si>
  <si>
    <t>Adrienne</t>
  </si>
  <si>
    <t>Léo</t>
  </si>
  <si>
    <t>BROCH</t>
  </si>
  <si>
    <t>Bastien</t>
  </si>
  <si>
    <t>46.7</t>
  </si>
  <si>
    <t>CAMBOULIVES</t>
  </si>
  <si>
    <t>Clara</t>
  </si>
  <si>
    <t>CAZALET</t>
  </si>
  <si>
    <t>32.2</t>
  </si>
  <si>
    <t>CHAUFFERT</t>
  </si>
  <si>
    <t>Emilio</t>
  </si>
  <si>
    <t>CORBIERE</t>
  </si>
  <si>
    <t>50.6</t>
  </si>
  <si>
    <t>CORMIER</t>
  </si>
  <si>
    <t>Guilhem</t>
  </si>
  <si>
    <t>20.8</t>
  </si>
  <si>
    <t>DARD</t>
  </si>
  <si>
    <t>Sélène</t>
  </si>
  <si>
    <t>DASPIC JACQ</t>
  </si>
  <si>
    <t>DE BEAUVOIR</t>
  </si>
  <si>
    <t>35.5</t>
  </si>
  <si>
    <t>DECQ</t>
  </si>
  <si>
    <t>Valere</t>
  </si>
  <si>
    <t>DIVERRES</t>
  </si>
  <si>
    <t>DRIARD</t>
  </si>
  <si>
    <t>Zackary</t>
  </si>
  <si>
    <t>DUPIN</t>
  </si>
  <si>
    <t>Matéo</t>
  </si>
  <si>
    <t>EDMOND BERARD</t>
  </si>
  <si>
    <t>50.3</t>
  </si>
  <si>
    <t>ESTEVES</t>
  </si>
  <si>
    <t>FERINAC</t>
  </si>
  <si>
    <t>Andréas</t>
  </si>
  <si>
    <t>FERNANDEZ</t>
  </si>
  <si>
    <t>Carl</t>
  </si>
  <si>
    <t>FEY</t>
  </si>
  <si>
    <t>Alienor</t>
  </si>
  <si>
    <t>FOUCAULT GEORGELIN</t>
  </si>
  <si>
    <t>Félix</t>
  </si>
  <si>
    <t>15.8</t>
  </si>
  <si>
    <t>GHARIB</t>
  </si>
  <si>
    <t>GOUDJIL</t>
  </si>
  <si>
    <t>Juba</t>
  </si>
  <si>
    <t>Maceo</t>
  </si>
  <si>
    <t>HALLEREAU</t>
  </si>
  <si>
    <t>37.2</t>
  </si>
  <si>
    <t>HEULOT</t>
  </si>
  <si>
    <t>3.1</t>
  </si>
  <si>
    <t>JULIEN</t>
  </si>
  <si>
    <t>17.6</t>
  </si>
  <si>
    <t>KLEIN</t>
  </si>
  <si>
    <t>39.5</t>
  </si>
  <si>
    <t>LA ROSA</t>
  </si>
  <si>
    <t>LAMY</t>
  </si>
  <si>
    <t>Romeo</t>
  </si>
  <si>
    <t>LAURU</t>
  </si>
  <si>
    <t>LEMITRE</t>
  </si>
  <si>
    <t>Arwenn</t>
  </si>
  <si>
    <t>LISSAJOUX</t>
  </si>
  <si>
    <t>Blanche</t>
  </si>
  <si>
    <t>MAKOWSKI PASQUE</t>
  </si>
  <si>
    <t>41.9</t>
  </si>
  <si>
    <t>MIRO DEL VALLE</t>
  </si>
  <si>
    <t>49.7</t>
  </si>
  <si>
    <t>MOREAU</t>
  </si>
  <si>
    <t>Estelle</t>
  </si>
  <si>
    <t>OUVRIEZ</t>
  </si>
  <si>
    <t>PINSON</t>
  </si>
  <si>
    <t>52.4</t>
  </si>
  <si>
    <t>RAYNAUD</t>
  </si>
  <si>
    <t>RIVAUX</t>
  </si>
  <si>
    <t>Sasha</t>
  </si>
  <si>
    <t>ROCHELLE-BOUCAUD</t>
  </si>
  <si>
    <t>53.4</t>
  </si>
  <si>
    <t>ROUILLE</t>
  </si>
  <si>
    <t>Solal</t>
  </si>
  <si>
    <t>RUBIN DE CERVENS</t>
  </si>
  <si>
    <t>RUFFAULT</t>
  </si>
  <si>
    <t>Raphaelle</t>
  </si>
  <si>
    <t>49.4</t>
  </si>
  <si>
    <t>Léa</t>
  </si>
  <si>
    <t>48.6</t>
  </si>
  <si>
    <t>SAUVION</t>
  </si>
  <si>
    <t>SAVARD</t>
  </si>
  <si>
    <t>May</t>
  </si>
  <si>
    <t>SCHNEIDER</t>
  </si>
  <si>
    <t>Mael</t>
  </si>
  <si>
    <t>SCOTT</t>
  </si>
  <si>
    <t>Alistair</t>
  </si>
  <si>
    <t>22.6</t>
  </si>
  <si>
    <t>SEHIN</t>
  </si>
  <si>
    <t>SIRE</t>
  </si>
  <si>
    <t>Marc Antoine</t>
  </si>
  <si>
    <t>50.2</t>
  </si>
  <si>
    <t>STERVINOU</t>
  </si>
  <si>
    <t>23.5</t>
  </si>
  <si>
    <t>SUARD</t>
  </si>
  <si>
    <t>TOURNADE</t>
  </si>
  <si>
    <t>Gauthier</t>
  </si>
  <si>
    <t>VARIN</t>
  </si>
  <si>
    <t>VERDON DE SEQUEIRA</t>
  </si>
  <si>
    <t>29.2</t>
  </si>
  <si>
    <t>Ethan</t>
  </si>
  <si>
    <t>WALLIS</t>
  </si>
  <si>
    <t>51.4</t>
  </si>
  <si>
    <t>WEIL</t>
  </si>
  <si>
    <t>WOLFELER</t>
  </si>
  <si>
    <t>BAHUAUD</t>
  </si>
  <si>
    <t>BENJAMIN 2</t>
  </si>
  <si>
    <t>BARAIS</t>
  </si>
  <si>
    <t>BERTHO</t>
  </si>
  <si>
    <t>Marco</t>
  </si>
  <si>
    <t>Italie</t>
  </si>
  <si>
    <t>BONNEFOND-JOLLY</t>
  </si>
  <si>
    <t>Anouck</t>
  </si>
  <si>
    <t>Leopoldine</t>
  </si>
  <si>
    <t>47.7</t>
  </si>
  <si>
    <t>Laurinda</t>
  </si>
  <si>
    <t>BRAUD</t>
  </si>
  <si>
    <t>Salomé</t>
  </si>
  <si>
    <t>41.8</t>
  </si>
  <si>
    <t>BRUNIAU</t>
  </si>
  <si>
    <t>BUTTER</t>
  </si>
  <si>
    <t>Mahaut</t>
  </si>
  <si>
    <t>CARTIER</t>
  </si>
  <si>
    <t>CHABIRAND</t>
  </si>
  <si>
    <t>14.7</t>
  </si>
  <si>
    <t>Marin</t>
  </si>
  <si>
    <t>CHAMPENOIS</t>
  </si>
  <si>
    <t>33.3</t>
  </si>
  <si>
    <t>CHARPENTIER</t>
  </si>
  <si>
    <t>Chloe</t>
  </si>
  <si>
    <t>38.7</t>
  </si>
  <si>
    <t>CHARTIER</t>
  </si>
  <si>
    <t>Lorendi</t>
  </si>
  <si>
    <t>46.0</t>
  </si>
  <si>
    <t>COLLEWET</t>
  </si>
  <si>
    <t>CREIGNOU TERRIER</t>
  </si>
  <si>
    <t>25.1</t>
  </si>
  <si>
    <t>DALY-MADEC</t>
  </si>
  <si>
    <t>52.3</t>
  </si>
  <si>
    <t>DANCER CAMARASA</t>
  </si>
  <si>
    <t>DAUPTAIN</t>
  </si>
  <si>
    <t>Flavie</t>
  </si>
  <si>
    <t>19.7</t>
  </si>
  <si>
    <t>DELAFOSSE</t>
  </si>
  <si>
    <t>DENIS</t>
  </si>
  <si>
    <t>DESLANDES</t>
  </si>
  <si>
    <t>Ines</t>
  </si>
  <si>
    <t>-0.3</t>
  </si>
  <si>
    <t>FORTIER</t>
  </si>
  <si>
    <t>Valerian</t>
  </si>
  <si>
    <t>FOURAGE</t>
  </si>
  <si>
    <t>GABORIEAU</t>
  </si>
  <si>
    <t>GBIZIE-PLANES</t>
  </si>
  <si>
    <t>Ugo</t>
  </si>
  <si>
    <t>17.0</t>
  </si>
  <si>
    <t>GIRON</t>
  </si>
  <si>
    <t>1.1</t>
  </si>
  <si>
    <t>GONCALVES</t>
  </si>
  <si>
    <t>GUEMAS-FONTAINE</t>
  </si>
  <si>
    <t>Rose</t>
  </si>
  <si>
    <t>GUIGNARD</t>
  </si>
  <si>
    <t>38.1</t>
  </si>
  <si>
    <t>GUILBAUD</t>
  </si>
  <si>
    <t>GUILLOTON</t>
  </si>
  <si>
    <t>Nino</t>
  </si>
  <si>
    <t>HAMDI</t>
  </si>
  <si>
    <t>Zachari</t>
  </si>
  <si>
    <t>JAHAN</t>
  </si>
  <si>
    <t>7.2</t>
  </si>
  <si>
    <t>JAULIN</t>
  </si>
  <si>
    <t>Timéo</t>
  </si>
  <si>
    <t>51.8</t>
  </si>
  <si>
    <t>KAZARA</t>
  </si>
  <si>
    <t>KORTEBY</t>
  </si>
  <si>
    <t>Yuri</t>
  </si>
  <si>
    <t>LE GAVRIAN</t>
  </si>
  <si>
    <t>LEBESCOND</t>
  </si>
  <si>
    <t>LERAY</t>
  </si>
  <si>
    <t>LETENNEUR</t>
  </si>
  <si>
    <t>LETHUILLIER</t>
  </si>
  <si>
    <t>Maël</t>
  </si>
  <si>
    <t>LEVRON</t>
  </si>
  <si>
    <t>LIBERT</t>
  </si>
  <si>
    <t>34.3</t>
  </si>
  <si>
    <t>Justin</t>
  </si>
  <si>
    <t>7.7</t>
  </si>
  <si>
    <t>MIRAOUI</t>
  </si>
  <si>
    <t>Yanis</t>
  </si>
  <si>
    <t>19.4</t>
  </si>
  <si>
    <t>NHEAN</t>
  </si>
  <si>
    <t>OUARY</t>
  </si>
  <si>
    <t>29.8</t>
  </si>
  <si>
    <t>PASSOS</t>
  </si>
  <si>
    <t>Paulin</t>
  </si>
  <si>
    <t>17.7</t>
  </si>
  <si>
    <t>PAUGAM</t>
  </si>
  <si>
    <t>Ewen</t>
  </si>
  <si>
    <t>53.9</t>
  </si>
  <si>
    <t>POIGNET</t>
  </si>
  <si>
    <t>34.2</t>
  </si>
  <si>
    <t>THUILLIER</t>
  </si>
  <si>
    <t>Timeo</t>
  </si>
  <si>
    <t>TRIBUT-GUEDE</t>
  </si>
  <si>
    <t>TURCAUD</t>
  </si>
  <si>
    <t>0.3</t>
  </si>
  <si>
    <t>VARELLA</t>
  </si>
  <si>
    <t>8.0</t>
  </si>
  <si>
    <t>ALLART</t>
  </si>
  <si>
    <t>Léo Paul</t>
  </si>
  <si>
    <t>MINIME 1 / BOY</t>
  </si>
  <si>
    <t>BADTS</t>
  </si>
  <si>
    <t>33.5</t>
  </si>
  <si>
    <t>BERTRAN DE BALANDA</t>
  </si>
  <si>
    <t>25.4</t>
  </si>
  <si>
    <t>BONHEUR</t>
  </si>
  <si>
    <t>BONNIN</t>
  </si>
  <si>
    <t>23.3</t>
  </si>
  <si>
    <t>BORY</t>
  </si>
  <si>
    <t>Matisse</t>
  </si>
  <si>
    <t>15.9</t>
  </si>
  <si>
    <t>BOUILLAND</t>
  </si>
  <si>
    <t>39.6</t>
  </si>
  <si>
    <t>BURBAN</t>
  </si>
  <si>
    <t>Aubin</t>
  </si>
  <si>
    <t>36.3</t>
  </si>
  <si>
    <t>BUYENS</t>
  </si>
  <si>
    <t>CAILLON</t>
  </si>
  <si>
    <t>Benjamin</t>
  </si>
  <si>
    <t>CHALIAC</t>
  </si>
  <si>
    <t>Stanislas</t>
  </si>
  <si>
    <t>COULON</t>
  </si>
  <si>
    <t>DUGAST</t>
  </si>
  <si>
    <t>47.0</t>
  </si>
  <si>
    <t>Flore</t>
  </si>
  <si>
    <t>MINIME 1 / GIRL</t>
  </si>
  <si>
    <t>FILLATRE LEMAISTRE</t>
  </si>
  <si>
    <t>Sam</t>
  </si>
  <si>
    <t>FISCHER</t>
  </si>
  <si>
    <t>GRANGEOT</t>
  </si>
  <si>
    <t>Anaïs</t>
  </si>
  <si>
    <t>26.9</t>
  </si>
  <si>
    <t>GRAVIER</t>
  </si>
  <si>
    <t>33.9</t>
  </si>
  <si>
    <t>GUICHARD</t>
  </si>
  <si>
    <t>Timothé</t>
  </si>
  <si>
    <t>19.1</t>
  </si>
  <si>
    <t>HEMON-LAURENS</t>
  </si>
  <si>
    <t>HERAULT SICILIA</t>
  </si>
  <si>
    <t>21.6</t>
  </si>
  <si>
    <t>HERVE</t>
  </si>
  <si>
    <t>Calixte</t>
  </si>
  <si>
    <t>HUBERT</t>
  </si>
  <si>
    <t>13.7</t>
  </si>
  <si>
    <t>JALLAIS KERMARREC</t>
  </si>
  <si>
    <t>10.3</t>
  </si>
  <si>
    <t>Lola</t>
  </si>
  <si>
    <t>KERMARREC</t>
  </si>
  <si>
    <t>2.6</t>
  </si>
  <si>
    <t>LABAT</t>
  </si>
  <si>
    <t>Brieg</t>
  </si>
  <si>
    <t>26.5</t>
  </si>
  <si>
    <t>LAMBERT</t>
  </si>
  <si>
    <t>Ludwig</t>
  </si>
  <si>
    <t>LE MARCHAND</t>
  </si>
  <si>
    <t>6.8</t>
  </si>
  <si>
    <t>LEDENVIC</t>
  </si>
  <si>
    <t>Stevan</t>
  </si>
  <si>
    <t>51.1</t>
  </si>
  <si>
    <t>LESGUILLIER</t>
  </si>
  <si>
    <t>MARQUANT-LAUNAY</t>
  </si>
  <si>
    <t>25.7</t>
  </si>
  <si>
    <t>MARTEL</t>
  </si>
  <si>
    <t>Contance</t>
  </si>
  <si>
    <t>MENANTEAU</t>
  </si>
  <si>
    <t>27.7</t>
  </si>
  <si>
    <t>MICHEL</t>
  </si>
  <si>
    <t>Vadim</t>
  </si>
  <si>
    <t>53.0</t>
  </si>
  <si>
    <t>MIGEON</t>
  </si>
  <si>
    <t>8.1</t>
  </si>
  <si>
    <t>MILLET</t>
  </si>
  <si>
    <t>43.1</t>
  </si>
  <si>
    <t>O'SULLIVAN</t>
  </si>
  <si>
    <t>Beckett</t>
  </si>
  <si>
    <t>OLIVIER</t>
  </si>
  <si>
    <t>Mailys</t>
  </si>
  <si>
    <t>Mila</t>
  </si>
  <si>
    <t>PALMIERI</t>
  </si>
  <si>
    <t>14.6</t>
  </si>
  <si>
    <t>PARIYAR</t>
  </si>
  <si>
    <t>Thanou</t>
  </si>
  <si>
    <t>26.8</t>
  </si>
  <si>
    <t>PEIGNE</t>
  </si>
  <si>
    <t>Alfred</t>
  </si>
  <si>
    <t>2.3</t>
  </si>
  <si>
    <t>PERON</t>
  </si>
  <si>
    <t>Sagamore</t>
  </si>
  <si>
    <t>44.0</t>
  </si>
  <si>
    <t>PERRET</t>
  </si>
  <si>
    <t>PERRIER</t>
  </si>
  <si>
    <t>32.6</t>
  </si>
  <si>
    <t>REMY</t>
  </si>
  <si>
    <t>37.7</t>
  </si>
  <si>
    <t>RICARD</t>
  </si>
  <si>
    <t>RIVIERE-GUIHO</t>
  </si>
  <si>
    <t>32.9</t>
  </si>
  <si>
    <t>RUBIO</t>
  </si>
  <si>
    <t>STANG</t>
  </si>
  <si>
    <t>25.8</t>
  </si>
  <si>
    <t>TESSIER</t>
  </si>
  <si>
    <t>TUDAL</t>
  </si>
  <si>
    <t>Alex</t>
  </si>
  <si>
    <t>VERT</t>
  </si>
  <si>
    <t>VUONG BARETTE</t>
  </si>
  <si>
    <t>Anne</t>
  </si>
  <si>
    <t>MINIME 2 / BOY</t>
  </si>
  <si>
    <t>32.4</t>
  </si>
  <si>
    <t>BERTHELOT</t>
  </si>
  <si>
    <t>BEUCHER</t>
  </si>
  <si>
    <t>BEZIER</t>
  </si>
  <si>
    <t>Alan</t>
  </si>
  <si>
    <t>BOCQUEL-BRION</t>
  </si>
  <si>
    <t>30.4</t>
  </si>
  <si>
    <t>BOUHOURD</t>
  </si>
  <si>
    <t>Lilian</t>
  </si>
  <si>
    <t>34.0</t>
  </si>
  <si>
    <t>BOUVRAIS</t>
  </si>
  <si>
    <t>Léna</t>
  </si>
  <si>
    <t>MINIME 2 / GIRL</t>
  </si>
  <si>
    <t>Garance</t>
  </si>
  <si>
    <t>42.3</t>
  </si>
  <si>
    <t>CELESTIN</t>
  </si>
  <si>
    <t>Irwan</t>
  </si>
  <si>
    <t>CHARLES</t>
  </si>
  <si>
    <t>29.1</t>
  </si>
  <si>
    <t>CHEVAL</t>
  </si>
  <si>
    <t>31.2</t>
  </si>
  <si>
    <t>0092 - GOLF DE LA BRETESCHE</t>
  </si>
  <si>
    <t>CHOPARD</t>
  </si>
  <si>
    <t>Lilwenn</t>
  </si>
  <si>
    <t>CIVEL</t>
  </si>
  <si>
    <t>CREPIN GALAIS</t>
  </si>
  <si>
    <t>30.9</t>
  </si>
  <si>
    <t>DABIREAU</t>
  </si>
  <si>
    <t>Kevin</t>
  </si>
  <si>
    <t>DAUFOUY</t>
  </si>
  <si>
    <t>49.8</t>
  </si>
  <si>
    <t>DE REU</t>
  </si>
  <si>
    <t>DEFRESNE</t>
  </si>
  <si>
    <t>Romane</t>
  </si>
  <si>
    <t>18.2</t>
  </si>
  <si>
    <t>DELSENY</t>
  </si>
  <si>
    <t>28.1</t>
  </si>
  <si>
    <t>FORGET</t>
  </si>
  <si>
    <t>GABLAIN</t>
  </si>
  <si>
    <t>Karl</t>
  </si>
  <si>
    <t>28.3</t>
  </si>
  <si>
    <t>GASCOIN</t>
  </si>
  <si>
    <t>Balthazar</t>
  </si>
  <si>
    <t>GERAUD</t>
  </si>
  <si>
    <t>Fabian</t>
  </si>
  <si>
    <t>GILBERT</t>
  </si>
  <si>
    <t>Jane</t>
  </si>
  <si>
    <t>12.1</t>
  </si>
  <si>
    <t>Tiphaine</t>
  </si>
  <si>
    <t>27.4</t>
  </si>
  <si>
    <t>GUILLE</t>
  </si>
  <si>
    <t>GUILLOT</t>
  </si>
  <si>
    <t>Cesar</t>
  </si>
  <si>
    <t>GUIMINEL</t>
  </si>
  <si>
    <t>Julius</t>
  </si>
  <si>
    <t>HEYLEN</t>
  </si>
  <si>
    <t>JOUAN</t>
  </si>
  <si>
    <t>KERJEAN</t>
  </si>
  <si>
    <t>Melchior</t>
  </si>
  <si>
    <t>20.0</t>
  </si>
  <si>
    <t>KOUDSIE</t>
  </si>
  <si>
    <t>Domitille</t>
  </si>
  <si>
    <t>LE BOURHIS</t>
  </si>
  <si>
    <t>Sixte</t>
  </si>
  <si>
    <t>4.0</t>
  </si>
  <si>
    <t>Safine</t>
  </si>
  <si>
    <t>39.3</t>
  </si>
  <si>
    <t>LINET</t>
  </si>
  <si>
    <t>MARTINEZ</t>
  </si>
  <si>
    <t>Corentin</t>
  </si>
  <si>
    <t>MEINGAN</t>
  </si>
  <si>
    <t>Yvan</t>
  </si>
  <si>
    <t>MICHELOT</t>
  </si>
  <si>
    <t>15.0</t>
  </si>
  <si>
    <t>MOGENOT</t>
  </si>
  <si>
    <t>36.2</t>
  </si>
  <si>
    <t>MUCKENHIRN</t>
  </si>
  <si>
    <t>Sophie</t>
  </si>
  <si>
    <t>NICOLLEAU</t>
  </si>
  <si>
    <t>Louane</t>
  </si>
  <si>
    <t>23.2</t>
  </si>
  <si>
    <t>ROUSSET</t>
  </si>
  <si>
    <t>Jacques</t>
  </si>
  <si>
    <t>SEBILO</t>
  </si>
  <si>
    <t>SELEM</t>
  </si>
  <si>
    <t>12.0</t>
  </si>
  <si>
    <t>TANG PATUREL</t>
  </si>
  <si>
    <t>44.8</t>
  </si>
  <si>
    <t>TERVE</t>
  </si>
  <si>
    <t>Vianney</t>
  </si>
  <si>
    <t>THERET-BONNET</t>
  </si>
  <si>
    <t>Eloan</t>
  </si>
  <si>
    <t>19.0</t>
  </si>
  <si>
    <t>Elea</t>
  </si>
  <si>
    <t>29.5</t>
  </si>
  <si>
    <t>WILCOX</t>
  </si>
  <si>
    <t>Lisa</t>
  </si>
  <si>
    <t>BALL</t>
  </si>
  <si>
    <t>CADET 1 / BOY</t>
  </si>
  <si>
    <t>19.5</t>
  </si>
  <si>
    <t>BARÉ</t>
  </si>
  <si>
    <t>BERTHE</t>
  </si>
  <si>
    <t>Gladys</t>
  </si>
  <si>
    <t>CADET 1 / GIRL</t>
  </si>
  <si>
    <t>18.4</t>
  </si>
  <si>
    <t>BILLET</t>
  </si>
  <si>
    <t>Isalys</t>
  </si>
  <si>
    <t>BIRE</t>
  </si>
  <si>
    <t>Marcel</t>
  </si>
  <si>
    <t>BONNEAU-LEDOUX</t>
  </si>
  <si>
    <t>5.6</t>
  </si>
  <si>
    <t>Elso</t>
  </si>
  <si>
    <t>BRETIN</t>
  </si>
  <si>
    <t>22.5</t>
  </si>
  <si>
    <t>BUISSET</t>
  </si>
  <si>
    <t>BURGEL</t>
  </si>
  <si>
    <t>CALLE</t>
  </si>
  <si>
    <t>CARRIER</t>
  </si>
  <si>
    <t>CARTRON</t>
  </si>
  <si>
    <t>Teilo</t>
  </si>
  <si>
    <t>CHARRIER</t>
  </si>
  <si>
    <t>DEBUSSCHERE</t>
  </si>
  <si>
    <t>DELAVENNE</t>
  </si>
  <si>
    <t>11.4</t>
  </si>
  <si>
    <t>DELLENBACH</t>
  </si>
  <si>
    <t>46.8</t>
  </si>
  <si>
    <t>DELTOMBE</t>
  </si>
  <si>
    <t>DILLENSEGER</t>
  </si>
  <si>
    <t>Philippine</t>
  </si>
  <si>
    <t>18.8</t>
  </si>
  <si>
    <t>Candice</t>
  </si>
  <si>
    <t>DONT</t>
  </si>
  <si>
    <t>DURAND</t>
  </si>
  <si>
    <t>Manek</t>
  </si>
  <si>
    <t>FOUGERAIS</t>
  </si>
  <si>
    <t>GROUAS</t>
  </si>
  <si>
    <t>17.2</t>
  </si>
  <si>
    <t>JAMIN</t>
  </si>
  <si>
    <t>Roman</t>
  </si>
  <si>
    <t>18.1</t>
  </si>
  <si>
    <t>12.2</t>
  </si>
  <si>
    <t>Luke</t>
  </si>
  <si>
    <t>49.6</t>
  </si>
  <si>
    <t>Raphaëlle</t>
  </si>
  <si>
    <t>43.5</t>
  </si>
  <si>
    <t>KRUGER</t>
  </si>
  <si>
    <t>LABARRE</t>
  </si>
  <si>
    <t>42.7</t>
  </si>
  <si>
    <t>LANCEREAU</t>
  </si>
  <si>
    <t>LANDAIS</t>
  </si>
  <si>
    <t>LEVET</t>
  </si>
  <si>
    <t>Ludovic</t>
  </si>
  <si>
    <t>LICHOU</t>
  </si>
  <si>
    <t>MAILLARD</t>
  </si>
  <si>
    <t>MARAIS</t>
  </si>
  <si>
    <t>Nolan</t>
  </si>
  <si>
    <t>24.5</t>
  </si>
  <si>
    <t>Faustine</t>
  </si>
  <si>
    <t>MATTIONI</t>
  </si>
  <si>
    <t>15.3</t>
  </si>
  <si>
    <t>PICHON</t>
  </si>
  <si>
    <t>PLAT_SIBOUT</t>
  </si>
  <si>
    <t>PRAMIL</t>
  </si>
  <si>
    <t>27.5</t>
  </si>
  <si>
    <t>QUINTIN DE KERCADIO</t>
  </si>
  <si>
    <t>Tristan</t>
  </si>
  <si>
    <t>SAUREL</t>
  </si>
  <si>
    <t>-2.8</t>
  </si>
  <si>
    <t>Antonin</t>
  </si>
  <si>
    <t>SEBILLOT</t>
  </si>
  <si>
    <t>Ilan</t>
  </si>
  <si>
    <t>SUTEAU</t>
  </si>
  <si>
    <t>Emilien</t>
  </si>
  <si>
    <t>TANNEAU</t>
  </si>
  <si>
    <t>THOMERE</t>
  </si>
  <si>
    <t>TIRIAU</t>
  </si>
  <si>
    <t>VENDRE</t>
  </si>
  <si>
    <t>ALLAINGUILLAUME</t>
  </si>
  <si>
    <t>CADET 2 / BOY</t>
  </si>
  <si>
    <t>AUGUSTE</t>
  </si>
  <si>
    <t>Romain</t>
  </si>
  <si>
    <t>18.5</t>
  </si>
  <si>
    <t>BAYNAUD</t>
  </si>
  <si>
    <t>Clotilde</t>
  </si>
  <si>
    <t>CADET 2 / GIRL</t>
  </si>
  <si>
    <t>23.4</t>
  </si>
  <si>
    <t>BESSE</t>
  </si>
  <si>
    <t>BLANCHARD</t>
  </si>
  <si>
    <t>24.4</t>
  </si>
  <si>
    <t>BORDILLON</t>
  </si>
  <si>
    <t>40.0</t>
  </si>
  <si>
    <t>CHILLON</t>
  </si>
  <si>
    <t>Julien</t>
  </si>
  <si>
    <t>COLIN</t>
  </si>
  <si>
    <t>14.5</t>
  </si>
  <si>
    <t>Noah</t>
  </si>
  <si>
    <t>Amaury</t>
  </si>
  <si>
    <t>30.8</t>
  </si>
  <si>
    <t>DUCROT</t>
  </si>
  <si>
    <t>Clemence</t>
  </si>
  <si>
    <t>FERRE</t>
  </si>
  <si>
    <t>Etienne</t>
  </si>
  <si>
    <t>49.0</t>
  </si>
  <si>
    <t>GALLIAERDE</t>
  </si>
  <si>
    <t>GARRIDO</t>
  </si>
  <si>
    <t>29.9</t>
  </si>
  <si>
    <t>GERARD</t>
  </si>
  <si>
    <t>Ian</t>
  </si>
  <si>
    <t>GOLOUBENKO</t>
  </si>
  <si>
    <t>21.2</t>
  </si>
  <si>
    <t>GUILLARD</t>
  </si>
  <si>
    <t>LE ROUIC</t>
  </si>
  <si>
    <t>Philippe</t>
  </si>
  <si>
    <t>LEIZE</t>
  </si>
  <si>
    <t>Elliott</t>
  </si>
  <si>
    <t>MANIER</t>
  </si>
  <si>
    <t>Tanguy</t>
  </si>
  <si>
    <t>17.8</t>
  </si>
  <si>
    <t>QUITTET</t>
  </si>
  <si>
    <t>Ombeline</t>
  </si>
  <si>
    <t>7.8</t>
  </si>
  <si>
    <t>ROBERT</t>
  </si>
  <si>
    <t>52.9</t>
  </si>
  <si>
    <t>RYCKEBUSCH</t>
  </si>
  <si>
    <t>4.1</t>
  </si>
  <si>
    <t>TIBERGHIEN</t>
  </si>
  <si>
    <t>TROUILLET</t>
  </si>
  <si>
    <t>Carla Marie</t>
  </si>
  <si>
    <t>2627 - AS ORANGE NANTES MKL</t>
  </si>
  <si>
    <t>Match Gagné = 3 Points
Match Partagé = 2 Points
Match Perdu = 1 Point
Forfait = 0 Point</t>
  </si>
  <si>
    <t>Trou N°1 à 9 : Match-play en Greensome 
Trou N°10 à 18 : Match play individuel
- Trou gagné = 1 Point pour l’équipe gagnante
- Trou partagé = 1 Point pour chaque équipe
- Trou perdu = 0 Point pour l’équipe perdante</t>
  </si>
  <si>
    <t>Licence</t>
  </si>
  <si>
    <t>Classement Général 
- Rencontre Gagnée = 3 Points
- Rencontre Partagée = 2 Points
- Rencontre Perdue = 1 Point
Forfait = 0 Point</t>
  </si>
  <si>
    <t>CDG44 - Interclubs Hiver Jeunes 2022-2023</t>
  </si>
  <si>
    <t>Tour A</t>
  </si>
  <si>
    <t xml:space="preserve">Tour </t>
  </si>
  <si>
    <t>Tour B</t>
  </si>
  <si>
    <t>J1 - 12 Nov. 2022</t>
  </si>
  <si>
    <t>J2 - 03 Déc. 2022</t>
  </si>
  <si>
    <t>J3 - 28 Jan. 2023</t>
  </si>
  <si>
    <t>J4 - 25 Fév. 2023</t>
  </si>
  <si>
    <t>J5 - 11 Mars 2023</t>
  </si>
  <si>
    <t>Lieux rencontre</t>
  </si>
  <si>
    <t>Le Croisic</t>
  </si>
  <si>
    <t>Nantes Erdre</t>
  </si>
  <si>
    <t>Pornic</t>
  </si>
  <si>
    <t>Ile d'Or</t>
  </si>
  <si>
    <t>La Baule</t>
  </si>
  <si>
    <t>St Sébastien</t>
  </si>
  <si>
    <t>Guérande</t>
  </si>
  <si>
    <t>Carquefou</t>
  </si>
  <si>
    <t>Savenay</t>
  </si>
  <si>
    <t>Equipe</t>
  </si>
  <si>
    <t>Index</t>
  </si>
  <si>
    <t xml:space="preserve">Greensome en Double
 Match play Simple </t>
  </si>
  <si>
    <t>ROUX</t>
  </si>
  <si>
    <t>48.5</t>
  </si>
  <si>
    <t>Pierre-Louis</t>
  </si>
  <si>
    <t>NOUJAIM</t>
  </si>
  <si>
    <t>Basile</t>
  </si>
  <si>
    <t>Quitterie</t>
  </si>
  <si>
    <t>LE LAY</t>
  </si>
  <si>
    <t>Amael</t>
  </si>
  <si>
    <t>REMOND</t>
  </si>
  <si>
    <t>GEORGE</t>
  </si>
  <si>
    <t>CARPENTIER</t>
  </si>
  <si>
    <t>Dorian</t>
  </si>
  <si>
    <t>MATIGNON</t>
  </si>
  <si>
    <t>Ezekiel</t>
  </si>
  <si>
    <t>DELAURE</t>
  </si>
  <si>
    <t>AUNEAU</t>
  </si>
  <si>
    <t>53.6</t>
  </si>
  <si>
    <t>DECOURCHELLE</t>
  </si>
  <si>
    <t>Philomene</t>
  </si>
  <si>
    <t>MORTIER</t>
  </si>
  <si>
    <t>Eden</t>
  </si>
  <si>
    <t>21.3</t>
  </si>
  <si>
    <t>PEZIER</t>
  </si>
  <si>
    <t>PAGEOT</t>
  </si>
  <si>
    <t>49.3</t>
  </si>
  <si>
    <t>GRANDPIERRE</t>
  </si>
  <si>
    <t>DANIEAU</t>
  </si>
  <si>
    <t>Charly</t>
  </si>
  <si>
    <t>BRUGUET</t>
  </si>
  <si>
    <t>Aédan</t>
  </si>
  <si>
    <t>21.7</t>
  </si>
  <si>
    <t>11.0</t>
  </si>
  <si>
    <t>37.1</t>
  </si>
  <si>
    <t>HERVÉ</t>
  </si>
  <si>
    <t>47.3</t>
  </si>
  <si>
    <t>Eglantine</t>
  </si>
  <si>
    <t>MANAC'H</t>
  </si>
  <si>
    <t>Aurèle</t>
  </si>
  <si>
    <t>19.8</t>
  </si>
  <si>
    <t>10.0</t>
  </si>
  <si>
    <t>5.1</t>
  </si>
  <si>
    <t>50.8</t>
  </si>
  <si>
    <t>Lorane</t>
  </si>
  <si>
    <t>40.3</t>
  </si>
  <si>
    <t>BROCHARD HUET</t>
  </si>
  <si>
    <t>Marilou</t>
  </si>
  <si>
    <t>20.9</t>
  </si>
  <si>
    <t>16.1</t>
  </si>
  <si>
    <t>26.4</t>
  </si>
  <si>
    <t>CARRIO</t>
  </si>
  <si>
    <t>URGON</t>
  </si>
  <si>
    <t>Marie-Diane</t>
  </si>
  <si>
    <t>16.7</t>
  </si>
  <si>
    <t>23.8</t>
  </si>
  <si>
    <t>-0.8</t>
  </si>
  <si>
    <t>2.8</t>
  </si>
  <si>
    <t>-0.1</t>
  </si>
  <si>
    <t>7.3</t>
  </si>
  <si>
    <t>4.7</t>
  </si>
  <si>
    <t>15.7</t>
  </si>
  <si>
    <t>19.6</t>
  </si>
  <si>
    <t>46.2</t>
  </si>
  <si>
    <t>51.0</t>
  </si>
  <si>
    <t>23.1</t>
  </si>
  <si>
    <t>CHAZOTTES</t>
  </si>
  <si>
    <t>12.3</t>
  </si>
  <si>
    <t>8.6</t>
  </si>
  <si>
    <t>4.2</t>
  </si>
  <si>
    <t>3.8</t>
  </si>
  <si>
    <t>-1.2</t>
  </si>
  <si>
    <t>-2.7</t>
  </si>
  <si>
    <t>LUCOT</t>
  </si>
  <si>
    <t>30.3</t>
  </si>
  <si>
    <t>15.1</t>
  </si>
  <si>
    <t>8.9</t>
  </si>
  <si>
    <t>28.9</t>
  </si>
  <si>
    <t>-2.2</t>
  </si>
  <si>
    <t>13.3</t>
  </si>
  <si>
    <t>0.4</t>
  </si>
  <si>
    <t>RICORDEL</t>
  </si>
  <si>
    <t>1.7</t>
  </si>
  <si>
    <t>Kornell</t>
  </si>
  <si>
    <t>14.1</t>
  </si>
  <si>
    <t>7.6</t>
  </si>
  <si>
    <t>Départage Classement Général 
Nombre de Trou Gagné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</si>
</sst>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0" fontId="0" fillId="4" borderId="32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 wrapText="1"/>
      <protection hidden="1"/>
    </xf>
    <xf numFmtId="0" fontId="0" fillId="4" borderId="42" xfId="0" applyFill="1" applyBorder="1" applyAlignment="1" applyProtection="1">
      <alignment horizontal="center" vertical="center" wrapText="1"/>
      <protection hidden="1"/>
    </xf>
    <xf numFmtId="0" fontId="0" fillId="4" borderId="50" xfId="0" applyFill="1" applyBorder="1" applyAlignment="1" applyProtection="1">
      <alignment horizontal="center" vertical="center" wrapText="1"/>
      <protection hidden="1"/>
    </xf>
    <xf numFmtId="0" fontId="0" fillId="4" borderId="51" xfId="0" applyFill="1" applyBorder="1" applyAlignment="1" applyProtection="1">
      <alignment horizontal="center" vertical="center" wrapText="1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4" borderId="33" xfId="0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6" borderId="2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 applyProtection="1">
      <alignment vertical="center"/>
      <protection hidden="1"/>
    </xf>
    <xf numFmtId="0" fontId="0" fillId="7" borderId="2" xfId="0" applyFill="1" applyBorder="1" applyAlignment="1" applyProtection="1">
      <alignment horizontal="center" vertical="center"/>
      <protection hidden="1"/>
    </xf>
    <xf numFmtId="0" fontId="0" fillId="2" borderId="23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45" xfId="0" applyFill="1" applyBorder="1" applyAlignment="1" applyProtection="1">
      <alignment vertical="center"/>
      <protection locked="0"/>
    </xf>
    <xf numFmtId="0" fontId="0" fillId="3" borderId="43" xfId="0" applyFill="1" applyBorder="1" applyAlignment="1" applyProtection="1">
      <alignment vertical="center"/>
      <protection locked="0"/>
    </xf>
    <xf numFmtId="14" fontId="0" fillId="0" borderId="0" xfId="0" applyNumberFormat="1"/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4" borderId="53" xfId="0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24" xfId="0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5" borderId="46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hidden="1"/>
    </xf>
    <xf numFmtId="0" fontId="0" fillId="4" borderId="30" xfId="0" applyFill="1" applyBorder="1" applyAlignment="1" applyProtection="1">
      <alignment horizontal="center" vertical="center"/>
      <protection hidden="1"/>
    </xf>
    <xf numFmtId="0" fontId="0" fillId="4" borderId="34" xfId="0" applyFill="1" applyBorder="1" applyAlignment="1" applyProtection="1">
      <alignment horizontal="center" vertical="center"/>
      <protection hidden="1"/>
    </xf>
    <xf numFmtId="0" fontId="2" fillId="4" borderId="15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52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 wrapText="1"/>
      <protection hidden="1"/>
    </xf>
    <xf numFmtId="0" fontId="0" fillId="4" borderId="26" xfId="0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 vertical="center" wrapText="1"/>
      <protection hidden="1"/>
    </xf>
    <xf numFmtId="0" fontId="0" fillId="4" borderId="28" xfId="0" applyFill="1" applyBorder="1" applyAlignment="1" applyProtection="1">
      <alignment horizontal="center" vertical="center" wrapText="1"/>
      <protection hidden="1"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0" fontId="2" fillId="4" borderId="27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 applyProtection="1">
      <alignment horizontal="center" vertical="center"/>
      <protection hidden="1"/>
    </xf>
    <xf numFmtId="0" fontId="0" fillId="6" borderId="28" xfId="0" applyFill="1" applyBorder="1" applyAlignment="1" applyProtection="1">
      <alignment horizontal="center" vertical="center"/>
      <protection hidden="1"/>
    </xf>
    <xf numFmtId="0" fontId="0" fillId="4" borderId="31" xfId="0" applyFill="1" applyBorder="1" applyAlignment="1" applyProtection="1">
      <alignment horizontal="center" vertical="center" wrapText="1"/>
      <protection hidden="1"/>
    </xf>
    <xf numFmtId="0" fontId="0" fillId="4" borderId="45" xfId="0" applyFill="1" applyBorder="1" applyAlignment="1" applyProtection="1">
      <alignment horizontal="center" vertical="center"/>
      <protection hidden="1"/>
    </xf>
    <xf numFmtId="0" fontId="0" fillId="4" borderId="43" xfId="0" applyFill="1" applyBorder="1" applyAlignment="1" applyProtection="1">
      <alignment horizontal="center" vertical="center"/>
      <protection hidden="1"/>
    </xf>
    <xf numFmtId="0" fontId="1" fillId="4" borderId="26" xfId="0" applyFont="1" applyFill="1" applyBorder="1" applyAlignment="1" applyProtection="1">
      <alignment horizontal="center" vertical="center"/>
      <protection hidden="1"/>
    </xf>
    <xf numFmtId="0" fontId="1" fillId="4" borderId="27" xfId="0" applyFont="1" applyFill="1" applyBorder="1" applyAlignment="1" applyProtection="1">
      <alignment horizontal="center" vertical="center"/>
      <protection hidden="1"/>
    </xf>
    <xf numFmtId="0" fontId="1" fillId="4" borderId="28" xfId="0" applyFont="1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0" fillId="5" borderId="9" xfId="0" applyFill="1" applyBorder="1" applyAlignment="1" applyProtection="1">
      <alignment horizontal="center" vertical="center" wrapText="1"/>
      <protection hidden="1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47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7" borderId="4" xfId="0" applyFill="1" applyBorder="1" applyAlignment="1" applyProtection="1">
      <alignment horizontal="center" vertical="center" wrapText="1"/>
      <protection hidden="1"/>
    </xf>
    <xf numFmtId="0" fontId="0" fillId="7" borderId="39" xfId="0" applyFill="1" applyBorder="1" applyAlignment="1" applyProtection="1">
      <alignment horizontal="center" vertical="center" wrapText="1"/>
      <protection hidden="1"/>
    </xf>
    <xf numFmtId="0" fontId="0" fillId="7" borderId="5" xfId="0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 wrapText="1"/>
      <protection hidden="1"/>
    </xf>
    <xf numFmtId="0" fontId="0" fillId="7" borderId="40" xfId="0" applyFill="1" applyBorder="1" applyAlignment="1" applyProtection="1">
      <alignment horizontal="center" vertical="center" wrapText="1"/>
      <protection hidden="1"/>
    </xf>
    <xf numFmtId="0" fontId="0" fillId="7" borderId="7" xfId="0" applyFill="1" applyBorder="1" applyAlignment="1" applyProtection="1">
      <alignment horizontal="center" vertical="center" wrapText="1"/>
      <protection hidden="1"/>
    </xf>
    <xf numFmtId="0" fontId="0" fillId="7" borderId="9" xfId="0" applyFill="1" applyBorder="1" applyAlignment="1" applyProtection="1">
      <alignment horizontal="center" vertical="center" wrapText="1"/>
      <protection hidden="1"/>
    </xf>
    <xf numFmtId="0" fontId="0" fillId="7" borderId="41" xfId="0" applyFill="1" applyBorder="1" applyAlignment="1" applyProtection="1">
      <alignment horizontal="center" vertical="center" wrapText="1"/>
      <protection hidden="1"/>
    </xf>
    <xf numFmtId="0" fontId="0" fillId="7" borderId="10" xfId="0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 wrapText="1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 wrapText="1"/>
      <protection hidden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6" borderId="33" xfId="0" applyFill="1" applyBorder="1" applyAlignment="1" applyProtection="1">
      <alignment horizontal="center" vertical="center"/>
      <protection hidden="1"/>
    </xf>
    <xf numFmtId="0" fontId="0" fillId="6" borderId="50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268941</xdr:colOff>
      <xdr:row>1</xdr:row>
      <xdr:rowOff>290109</xdr:rowOff>
    </xdr:from>
    <xdr:to>
      <xdr:col>2</xdr:col>
      <xdr:colOff>1011891</xdr:colOff>
      <xdr:row>2</xdr:row>
      <xdr:rowOff>147390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A61E0AE-5617-43E2-B601-4082A4CA3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5" y="491815"/>
          <a:ext cx="1504950" cy="1000281"/>
        </a:xfrm>
        <a:prstGeom prst="rect">
          <a:avLst/>
        </a:prstGeom>
      </xdr:spPr>
    </xdr:pic>
    <xdr:clientData/>
  </xdr:twoCellAnchor>
  <xdr:twoCellAnchor editAs="oneCell">
    <xdr:from>
      <xdr:col>20</xdr:col>
      <xdr:colOff>1612548</xdr:colOff>
      <xdr:row>1</xdr:row>
      <xdr:rowOff>301727</xdr:rowOff>
    </xdr:from>
    <xdr:to>
      <xdr:col>21</xdr:col>
      <xdr:colOff>966993</xdr:colOff>
      <xdr:row>3</xdr:row>
      <xdr:rowOff>3732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6C4903C7-467B-4CF7-A01D-A6D2D0DED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50107" y="503433"/>
          <a:ext cx="1270651" cy="1035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170888</xdr:colOff>
      <xdr:row>1</xdr:row>
      <xdr:rowOff>224118</xdr:rowOff>
    </xdr:from>
    <xdr:to>
      <xdr:col>14</xdr:col>
      <xdr:colOff>182094</xdr:colOff>
      <xdr:row>2</xdr:row>
      <xdr:rowOff>176118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2B33690D-38E4-4CDF-8155-BC5B5B1C8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594" y="425824"/>
          <a:ext cx="1636059" cy="1095000"/>
        </a:xfrm>
        <a:prstGeom prst="rect">
          <a:avLst/>
        </a:prstGeom>
      </xdr:spPr>
    </xdr:pic>
    <xdr:clientData/>
  </xdr:twoCellAnchor>
  <xdr:twoCellAnchor editAs="oneCell">
    <xdr:from>
      <xdr:col>15</xdr:col>
      <xdr:colOff>495859</xdr:colOff>
      <xdr:row>1</xdr:row>
      <xdr:rowOff>396254</xdr:rowOff>
    </xdr:from>
    <xdr:to>
      <xdr:col>20</xdr:col>
      <xdr:colOff>148477</xdr:colOff>
      <xdr:row>1</xdr:row>
      <xdr:rowOff>1047210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A74AF1A7-4C22-488B-8AA0-D52A876DE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1594" y="597960"/>
          <a:ext cx="2364442" cy="650956"/>
        </a:xfrm>
        <a:prstGeom prst="rect">
          <a:avLst/>
        </a:prstGeom>
      </xdr:spPr>
    </xdr:pic>
    <xdr:clientData/>
  </xdr:twoCellAnchor>
  <xdr:twoCellAnchor editAs="oneCell">
    <xdr:from>
      <xdr:col>3</xdr:col>
      <xdr:colOff>585506</xdr:colOff>
      <xdr:row>1</xdr:row>
      <xdr:rowOff>341738</xdr:rowOff>
    </xdr:from>
    <xdr:to>
      <xdr:col>5</xdr:col>
      <xdr:colOff>874982</xdr:colOff>
      <xdr:row>2</xdr:row>
      <xdr:rowOff>43036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366E5D15-2E2E-4565-A5B4-6EC6588F4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153" y="543444"/>
          <a:ext cx="2990094" cy="844298"/>
        </a:xfrm>
        <a:prstGeom prst="rect">
          <a:avLst/>
        </a:prstGeom>
      </xdr:spPr>
    </xdr:pic>
    <xdr:clientData/>
  </xdr:twoCellAnchor>
  <xdr:twoCellAnchor editAs="oneCell">
    <xdr:from>
      <xdr:col>7</xdr:col>
      <xdr:colOff>33618</xdr:colOff>
      <xdr:row>1</xdr:row>
      <xdr:rowOff>156882</xdr:rowOff>
    </xdr:from>
    <xdr:to>
      <xdr:col>9</xdr:col>
      <xdr:colOff>95471</xdr:colOff>
      <xdr:row>3</xdr:row>
      <xdr:rowOff>50646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248F0634-EBC3-B042-A733-0FB285AF6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5442" y="358588"/>
          <a:ext cx="1227264" cy="12272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club%20Hiver%20-%20Jeunes%20-%20Feuille%20de%20Match%20-%20Oiselets_v1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selets"/>
      <sheetName val="Donnees"/>
    </sheetNames>
    <sheetDataSet>
      <sheetData sheetId="0"/>
      <sheetData sheetId="1">
        <row r="2">
          <cell r="A2">
            <v>511822352</v>
          </cell>
        </row>
        <row r="6">
          <cell r="Q6" t="str">
            <v>Tour A</v>
          </cell>
        </row>
        <row r="7">
          <cell r="Q7" t="str">
            <v>Tour B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C43"/>
  <sheetViews>
    <sheetView tabSelected="1" topLeftCell="A21" zoomScale="85" zoomScaleNormal="85" workbookViewId="0">
      <selection activeCell="V38" sqref="V38"/>
    </sheetView>
  </sheetViews>
  <sheetFormatPr baseColWidth="10" defaultRowHeight="15" x14ac:dyDescent="0.25"/>
  <cols>
    <col min="1" max="1" width="2.7109375" style="1" customWidth="1"/>
    <col min="2" max="2" width="11.42578125" style="1"/>
    <col min="3" max="3" width="15.7109375" style="1" customWidth="1"/>
    <col min="4" max="4" width="11.7109375" style="1" customWidth="1"/>
    <col min="5" max="5" width="28.7109375" style="1" customWidth="1"/>
    <col min="6" max="6" width="20.7109375" style="1" customWidth="1"/>
    <col min="7" max="7" width="6.7109375" style="1" customWidth="1"/>
    <col min="8" max="8" width="12.7109375" style="1" bestFit="1" customWidth="1"/>
    <col min="9" max="9" width="4.7109375" style="1" customWidth="1"/>
    <col min="10" max="10" width="10.7109375" style="1" customWidth="1"/>
    <col min="11" max="11" width="2.7109375" style="1" customWidth="1"/>
    <col min="12" max="13" width="10.7109375" style="1" customWidth="1"/>
    <col min="14" max="14" width="2.85546875" style="1" customWidth="1"/>
    <col min="15" max="16" width="10.7109375" style="1" customWidth="1"/>
    <col min="17" max="17" width="2.7109375" style="1" customWidth="1"/>
    <col min="18" max="18" width="10.7109375" style="1" customWidth="1"/>
    <col min="19" max="19" width="4.7109375" style="1" customWidth="1"/>
    <col min="20" max="20" width="11.7109375" style="1" customWidth="1"/>
    <col min="21" max="21" width="28.7109375" style="1" customWidth="1"/>
    <col min="22" max="22" width="20.7109375" style="1" customWidth="1"/>
    <col min="23" max="23" width="6.7109375" style="1" customWidth="1"/>
    <col min="24" max="24" width="10.7109375" style="1" customWidth="1"/>
    <col min="25" max="25" width="2.7109375" style="1" customWidth="1"/>
    <col min="26" max="16384" width="11.42578125" style="1"/>
  </cols>
  <sheetData>
    <row r="1" spans="1:25" ht="15.75" thickBot="1" x14ac:dyDescent="0.3"/>
    <row r="2" spans="1:25" ht="90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1:25" ht="24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9"/>
      <c r="Y4" s="7"/>
    </row>
    <row r="5" spans="1:25" ht="24" thickBot="1" x14ac:dyDescent="0.3">
      <c r="A5" s="5"/>
      <c r="B5" s="6"/>
      <c r="D5" s="109" t="s">
        <v>1336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  <c r="W5" s="47"/>
      <c r="X5" s="47"/>
      <c r="Y5" s="7"/>
    </row>
    <row r="6" spans="1:25" ht="24" thickBot="1" x14ac:dyDescent="0.3">
      <c r="A6" s="5"/>
      <c r="B6" s="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7"/>
    </row>
    <row r="7" spans="1:25" ht="24" thickBot="1" x14ac:dyDescent="0.3">
      <c r="A7" s="5"/>
      <c r="B7" s="6"/>
      <c r="C7" s="6"/>
      <c r="D7" s="6"/>
      <c r="E7" s="6"/>
      <c r="F7" s="109" t="s">
        <v>21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V7" s="59"/>
      <c r="W7" s="47"/>
      <c r="X7" s="47"/>
      <c r="Y7" s="7"/>
    </row>
    <row r="8" spans="1:25" ht="15.75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</row>
    <row r="9" spans="1:25" ht="36.75" customHeight="1" x14ac:dyDescent="0.25">
      <c r="A9" s="5"/>
      <c r="B9" s="6"/>
      <c r="C9" s="8" t="s">
        <v>7</v>
      </c>
      <c r="D9" s="128" t="s">
        <v>1357</v>
      </c>
      <c r="E9" s="129"/>
      <c r="F9" s="6"/>
      <c r="G9" s="6"/>
      <c r="H9" s="112" t="s">
        <v>1333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51" t="s">
        <v>1332</v>
      </c>
      <c r="U9" s="152"/>
      <c r="V9" s="142" t="s">
        <v>1335</v>
      </c>
      <c r="W9" s="143"/>
      <c r="X9" s="144"/>
      <c r="Y9" s="7"/>
    </row>
    <row r="10" spans="1:25" ht="15.75" x14ac:dyDescent="0.25">
      <c r="A10" s="5"/>
      <c r="B10" s="6"/>
      <c r="C10" s="9" t="s">
        <v>0</v>
      </c>
      <c r="D10" s="118"/>
      <c r="E10" s="119"/>
      <c r="F10" s="6"/>
      <c r="G10" s="6"/>
      <c r="H10" s="114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53"/>
      <c r="U10" s="153"/>
      <c r="V10" s="145"/>
      <c r="W10" s="146"/>
      <c r="X10" s="147"/>
      <c r="Y10" s="7"/>
    </row>
    <row r="11" spans="1:25" ht="15.75" x14ac:dyDescent="0.25">
      <c r="A11" s="5"/>
      <c r="B11" s="6"/>
      <c r="C11" s="9" t="s">
        <v>17</v>
      </c>
      <c r="D11" s="118"/>
      <c r="E11" s="119"/>
      <c r="F11" s="6"/>
      <c r="G11" s="6"/>
      <c r="H11" s="11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53"/>
      <c r="U11" s="153"/>
      <c r="V11" s="145"/>
      <c r="W11" s="146"/>
      <c r="X11" s="147"/>
      <c r="Y11" s="7"/>
    </row>
    <row r="12" spans="1:25" ht="16.5" thickBot="1" x14ac:dyDescent="0.3">
      <c r="A12" s="5"/>
      <c r="B12" s="6"/>
      <c r="C12" s="10" t="s">
        <v>16</v>
      </c>
      <c r="D12" s="120"/>
      <c r="E12" s="121"/>
      <c r="F12" s="6"/>
      <c r="G12" s="6"/>
      <c r="H12" s="11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53"/>
      <c r="U12" s="153"/>
      <c r="V12" s="145"/>
      <c r="W12" s="146"/>
      <c r="X12" s="147"/>
      <c r="Y12" s="7"/>
    </row>
    <row r="13" spans="1:25" ht="15.75" thickBot="1" x14ac:dyDescent="0.3">
      <c r="A13" s="5"/>
      <c r="B13" s="6"/>
      <c r="C13" s="6"/>
      <c r="D13" s="6"/>
      <c r="E13" s="6"/>
      <c r="F13" s="6"/>
      <c r="G13" s="6"/>
      <c r="H13" s="116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54"/>
      <c r="U13" s="154"/>
      <c r="V13" s="148"/>
      <c r="W13" s="149"/>
      <c r="X13" s="150"/>
      <c r="Y13" s="7"/>
    </row>
    <row r="14" spans="1:25" ht="15.75" thickBot="1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9.5" thickBot="1" x14ac:dyDescent="0.3">
      <c r="A15" s="5"/>
      <c r="B15" s="6"/>
      <c r="C15" s="6"/>
      <c r="D15" s="74" t="s">
        <v>2</v>
      </c>
      <c r="E15" s="75"/>
      <c r="F15" s="75"/>
      <c r="G15" s="76"/>
      <c r="H15" s="77"/>
      <c r="I15" s="60"/>
      <c r="J15" s="130"/>
      <c r="K15" s="131"/>
      <c r="L15" s="131"/>
      <c r="M15" s="131"/>
      <c r="N15" s="131"/>
      <c r="O15" s="131"/>
      <c r="P15" s="131"/>
      <c r="Q15" s="132"/>
      <c r="R15" s="133"/>
      <c r="S15" s="60"/>
      <c r="T15" s="122" t="s">
        <v>3</v>
      </c>
      <c r="U15" s="123"/>
      <c r="V15" s="123"/>
      <c r="W15" s="123"/>
      <c r="X15" s="124"/>
      <c r="Y15" s="7"/>
    </row>
    <row r="16" spans="1:25" ht="15" customHeight="1" x14ac:dyDescent="0.25">
      <c r="A16" s="5"/>
      <c r="B16" s="6"/>
      <c r="C16" s="6"/>
      <c r="D16" s="125"/>
      <c r="E16" s="126"/>
      <c r="F16" s="126"/>
      <c r="G16" s="126"/>
      <c r="H16" s="127"/>
      <c r="I16" s="6"/>
      <c r="J16" s="134" t="s">
        <v>12</v>
      </c>
      <c r="K16" s="135"/>
      <c r="L16" s="135"/>
      <c r="M16" s="135"/>
      <c r="N16" s="135"/>
      <c r="O16" s="135"/>
      <c r="P16" s="135"/>
      <c r="Q16" s="136"/>
      <c r="R16" s="137"/>
      <c r="S16" s="6"/>
      <c r="T16" s="125"/>
      <c r="U16" s="126"/>
      <c r="V16" s="126"/>
      <c r="W16" s="126"/>
      <c r="X16" s="127"/>
      <c r="Y16" s="7"/>
    </row>
    <row r="17" spans="1:29" ht="45" customHeight="1" x14ac:dyDescent="0.25">
      <c r="A17" s="5"/>
      <c r="B17" s="6"/>
      <c r="C17" s="6"/>
      <c r="D17" s="78"/>
      <c r="E17" s="79"/>
      <c r="F17" s="79"/>
      <c r="G17" s="80"/>
      <c r="H17" s="81"/>
      <c r="I17" s="6"/>
      <c r="J17" s="138" t="s">
        <v>30</v>
      </c>
      <c r="K17" s="139"/>
      <c r="L17" s="139"/>
      <c r="M17" s="139"/>
      <c r="N17" s="139"/>
      <c r="O17" s="139"/>
      <c r="P17" s="139"/>
      <c r="Q17" s="140"/>
      <c r="R17" s="141"/>
      <c r="S17" s="6"/>
      <c r="T17" s="78"/>
      <c r="U17" s="79"/>
      <c r="V17" s="79"/>
      <c r="W17" s="80"/>
      <c r="X17" s="81"/>
      <c r="Y17" s="7"/>
    </row>
    <row r="18" spans="1:29" ht="24.75" customHeight="1" thickBot="1" x14ac:dyDescent="0.3">
      <c r="A18" s="5"/>
      <c r="B18" s="6"/>
      <c r="C18" s="6"/>
      <c r="D18" s="82"/>
      <c r="E18" s="83"/>
      <c r="F18" s="83"/>
      <c r="G18" s="84"/>
      <c r="H18" s="85"/>
      <c r="I18" s="6"/>
      <c r="J18" s="89" t="s">
        <v>1</v>
      </c>
      <c r="K18" s="90"/>
      <c r="L18" s="90"/>
      <c r="M18" s="90"/>
      <c r="N18" s="90"/>
      <c r="O18" s="90"/>
      <c r="P18" s="90"/>
      <c r="Q18" s="91"/>
      <c r="R18" s="92"/>
      <c r="S18" s="6"/>
      <c r="T18" s="82"/>
      <c r="U18" s="83"/>
      <c r="V18" s="83"/>
      <c r="W18" s="84"/>
      <c r="X18" s="85"/>
      <c r="Y18" s="7"/>
    </row>
    <row r="19" spans="1:29" s="6" customFormat="1" ht="15.75" thickBot="1" x14ac:dyDescent="0.3">
      <c r="A19" s="5"/>
      <c r="Y19" s="7"/>
      <c r="Z19" s="1"/>
      <c r="AA19" s="1"/>
      <c r="AB19" s="1"/>
      <c r="AC19" s="1"/>
    </row>
    <row r="20" spans="1:29" ht="27" thickBot="1" x14ac:dyDescent="0.3">
      <c r="A20" s="5"/>
      <c r="B20" s="6"/>
      <c r="C20" s="86" t="s">
        <v>22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8"/>
      <c r="Y20" s="7"/>
    </row>
    <row r="21" spans="1:29" ht="19.5" thickBot="1" x14ac:dyDescent="0.3">
      <c r="A21" s="5"/>
      <c r="B21" s="6"/>
      <c r="I21" s="6"/>
      <c r="K21" s="6"/>
      <c r="L21" s="100" t="s">
        <v>31</v>
      </c>
      <c r="M21" s="101"/>
      <c r="N21" s="101"/>
      <c r="O21" s="101"/>
      <c r="P21" s="102"/>
      <c r="Q21" s="6"/>
      <c r="S21" s="6"/>
      <c r="Y21" s="7"/>
    </row>
    <row r="22" spans="1:29" ht="45.75" thickBot="1" x14ac:dyDescent="0.3">
      <c r="A22" s="5"/>
      <c r="B22" s="6"/>
      <c r="C22" s="11" t="s">
        <v>4</v>
      </c>
      <c r="D22" s="12" t="s">
        <v>1334</v>
      </c>
      <c r="E22" s="12" t="s">
        <v>5</v>
      </c>
      <c r="F22" s="12" t="s">
        <v>6</v>
      </c>
      <c r="G22" s="46" t="s">
        <v>1356</v>
      </c>
      <c r="H22" s="13" t="s">
        <v>13</v>
      </c>
      <c r="I22" s="6"/>
      <c r="J22" s="14" t="s">
        <v>35</v>
      </c>
      <c r="K22" s="6"/>
      <c r="L22" s="15" t="s">
        <v>33</v>
      </c>
      <c r="M22" s="16" t="s">
        <v>32</v>
      </c>
      <c r="N22" s="6"/>
      <c r="O22" s="17" t="s">
        <v>32</v>
      </c>
      <c r="P22" s="15" t="s">
        <v>33</v>
      </c>
      <c r="Q22" s="6"/>
      <c r="R22" s="14" t="s">
        <v>35</v>
      </c>
      <c r="S22" s="6"/>
      <c r="T22" s="11" t="s">
        <v>1334</v>
      </c>
      <c r="U22" s="12" t="s">
        <v>5</v>
      </c>
      <c r="V22" s="12" t="s">
        <v>6</v>
      </c>
      <c r="W22" s="46" t="s">
        <v>1356</v>
      </c>
      <c r="X22" s="13" t="s">
        <v>13</v>
      </c>
      <c r="Y22" s="7"/>
    </row>
    <row r="23" spans="1:29" ht="30" customHeight="1" x14ac:dyDescent="0.25">
      <c r="A23" s="5"/>
      <c r="B23" s="71" t="s">
        <v>8</v>
      </c>
      <c r="C23" s="63" t="s">
        <v>9</v>
      </c>
      <c r="D23" s="66"/>
      <c r="E23" s="48" t="str">
        <f>IF(D23="","",VLOOKUP(D23,Donnees!$A$2:$K9999,3,FALSE))</f>
        <v/>
      </c>
      <c r="F23" s="48" t="str">
        <f>IF(D23="","",VLOOKUP(D23,Donnees!$A$2:$K9999,4,FALSE))</f>
        <v/>
      </c>
      <c r="G23" s="48" t="str">
        <f>IF(D23="","",VLOOKUP(D23,Donnees!$A$2:$K9999,10,FALSE))</f>
        <v/>
      </c>
      <c r="H23" s="49" t="str">
        <f>IF(D23="","",VLOOKUP(D23,Donnees!$A$2:$K9999,5,FALSE))</f>
        <v/>
      </c>
      <c r="I23" s="6"/>
      <c r="J23" s="93"/>
      <c r="K23" s="6"/>
      <c r="L23" s="155">
        <f>IF(J23="",0,IF(J23&gt;R23,"Victoire",IF(J23&lt;R23,"Défaite","Egalite")))</f>
        <v>0</v>
      </c>
      <c r="M23" s="159">
        <f>IF(J23="",0,IF(L23="Victoire",3,IF(L23="Défaite",1,2)))</f>
        <v>0</v>
      </c>
      <c r="N23" s="6"/>
      <c r="O23" s="161">
        <f>IF(R23="",0,IF(P23="Victoire",3,IF(P23="Défaite",1,2)))</f>
        <v>0</v>
      </c>
      <c r="P23" s="157">
        <f>IF(R23="",0,IF(R23&gt;J23,"Victoire",IF(R23&lt;J23,"Défaite","Egalite")))</f>
        <v>0</v>
      </c>
      <c r="Q23" s="6"/>
      <c r="R23" s="93"/>
      <c r="S23" s="6"/>
      <c r="T23" s="66"/>
      <c r="U23" s="48" t="str">
        <f>IF(T23="","",VLOOKUP(T23,Donnees!$A$2:$K9999,3,FALSE))</f>
        <v/>
      </c>
      <c r="V23" s="48" t="str">
        <f>IF(T23="","",VLOOKUP(T23,Donnees!$A$2:$K9999,4,FALSE))</f>
        <v/>
      </c>
      <c r="W23" s="48" t="str">
        <f>IF(T23="","",VLOOKUP(T23,Donnees!$A$2:$K9999,10,FALSE))</f>
        <v/>
      </c>
      <c r="X23" s="49" t="str">
        <f>IF(T23="","",VLOOKUP(T23,Donnees!$A$2:$K9999,5,FALSE))</f>
        <v/>
      </c>
      <c r="Y23" s="7"/>
    </row>
    <row r="24" spans="1:29" ht="30" customHeight="1" thickBot="1" x14ac:dyDescent="0.3">
      <c r="A24" s="5"/>
      <c r="B24" s="72"/>
      <c r="C24" s="64" t="s">
        <v>10</v>
      </c>
      <c r="D24" s="44"/>
      <c r="E24" s="50" t="str">
        <f>IF(D24="","",VLOOKUP(D24,Donnees!$A$2:$K10000,3,FALSE))</f>
        <v/>
      </c>
      <c r="F24" s="50" t="str">
        <f>IF(D24="","",VLOOKUP(D24,Donnees!$A$2:$K10000,4,FALSE))</f>
        <v/>
      </c>
      <c r="G24" s="51" t="str">
        <f>IF(D24="","",VLOOKUP(D24,Donnees!$A$2:$K10000,10,FALSE))</f>
        <v/>
      </c>
      <c r="H24" s="52" t="str">
        <f>IF(D24="","",VLOOKUP(D24,Donnees!$A$2:$K10000,5,FALSE))</f>
        <v/>
      </c>
      <c r="I24" s="6"/>
      <c r="J24" s="94"/>
      <c r="K24" s="6"/>
      <c r="L24" s="156"/>
      <c r="M24" s="160"/>
      <c r="N24" s="6"/>
      <c r="O24" s="156"/>
      <c r="P24" s="158"/>
      <c r="Q24" s="6"/>
      <c r="R24" s="94"/>
      <c r="S24" s="6"/>
      <c r="T24" s="44"/>
      <c r="U24" s="50" t="str">
        <f>IF(T24="","",VLOOKUP(T24,Donnees!$A$2:$K10000,3,FALSE))</f>
        <v/>
      </c>
      <c r="V24" s="50" t="str">
        <f>IF(T24="","",VLOOKUP(T24,Donnees!$A$2:$K10000,4,FALSE))</f>
        <v/>
      </c>
      <c r="W24" s="51" t="str">
        <f>IF(T24="","",VLOOKUP(T24,Donnees!$A$2:$K10000,10,FALSE))</f>
        <v/>
      </c>
      <c r="X24" s="52" t="str">
        <f>IF(T24="","",VLOOKUP(T24,Donnees!$A$2:$K10000,5,FALSE))</f>
        <v/>
      </c>
      <c r="Y24" s="7"/>
    </row>
    <row r="25" spans="1:29" ht="30" customHeight="1" x14ac:dyDescent="0.25">
      <c r="A25" s="5"/>
      <c r="B25" s="73" t="s">
        <v>11</v>
      </c>
      <c r="C25" s="65" t="s">
        <v>9</v>
      </c>
      <c r="D25" s="67"/>
      <c r="E25" s="56" t="str">
        <f>IF(D25="","",VLOOKUP(D25,Donnees!$A$2:$K10001,3,FALSE))</f>
        <v/>
      </c>
      <c r="F25" s="56" t="str">
        <f>IF(D25="","",VLOOKUP(D25,Donnees!$A$2:$K10001,4,FALSE))</f>
        <v/>
      </c>
      <c r="G25" s="57" t="str">
        <f>IF(D25="","",VLOOKUP(D25,Donnees!$A$2:$K10001,10,FALSE))</f>
        <v/>
      </c>
      <c r="H25" s="58" t="str">
        <f>IF(D25="","",VLOOKUP(D25,Donnees!$A$2:$K10001,5,FALSE))</f>
        <v/>
      </c>
      <c r="I25" s="6"/>
      <c r="J25" s="95"/>
      <c r="K25" s="6"/>
      <c r="L25" s="155">
        <f>IF(J25="",0,IF(J25&gt;R25,"Victoire",IF(J25&lt;R25,"Défaite","Egalite")))</f>
        <v>0</v>
      </c>
      <c r="M25" s="159">
        <f>IF(J25="",0,IF(L25="Victoire",3,IF(L25="Défaite",1,2)))</f>
        <v>0</v>
      </c>
      <c r="N25" s="6"/>
      <c r="O25" s="161">
        <f>IF(R25="",0,IF(P25="Victoire",3,IF(P25="Défaite",1,2)))</f>
        <v>0</v>
      </c>
      <c r="P25" s="157">
        <f>IF(R25="",0,IF(R25&gt;J25,"Victoire",IF(R25&lt;J25,"Défaite","Egalite")))</f>
        <v>0</v>
      </c>
      <c r="Q25" s="6"/>
      <c r="R25" s="93"/>
      <c r="S25" s="6"/>
      <c r="T25" s="67"/>
      <c r="U25" s="56" t="str">
        <f>IF(T25="","",VLOOKUP(T25,Donnees!$A$2:$K10001,3,FALSE))</f>
        <v/>
      </c>
      <c r="V25" s="56" t="str">
        <f>IF(T25="","",VLOOKUP(T25,Donnees!$A$2:$K10001,4,FALSE))</f>
        <v/>
      </c>
      <c r="W25" s="57" t="str">
        <f>IF(T25="","",VLOOKUP(T25,Donnees!$A$2:$K10001,10,FALSE))</f>
        <v/>
      </c>
      <c r="X25" s="58" t="str">
        <f>IF(T25="","",VLOOKUP(T25,Donnees!$A$2:$K10001,5,FALSE))</f>
        <v/>
      </c>
      <c r="Y25" s="7"/>
    </row>
    <row r="26" spans="1:29" ht="30" customHeight="1" thickBot="1" x14ac:dyDescent="0.3">
      <c r="A26" s="5"/>
      <c r="B26" s="72"/>
      <c r="C26" s="64" t="s">
        <v>10</v>
      </c>
      <c r="D26" s="44"/>
      <c r="E26" s="50" t="str">
        <f>IF(D26="","",VLOOKUP(D26,Donnees!$A$2:$K10002,3,FALSE))</f>
        <v/>
      </c>
      <c r="F26" s="50" t="str">
        <f>IF(D26="","",VLOOKUP(D26,Donnees!$A$2:$K10002,4,FALSE))</f>
        <v/>
      </c>
      <c r="G26" s="51" t="str">
        <f>IF(D26="","",VLOOKUP(D26,Donnees!$A$2:$K10002,10,FALSE))</f>
        <v/>
      </c>
      <c r="H26" s="52" t="str">
        <f>IF(D26="","",VLOOKUP(D26,Donnees!$A$2:$K10002,5,FALSE))</f>
        <v/>
      </c>
      <c r="I26" s="6"/>
      <c r="J26" s="94"/>
      <c r="K26" s="6"/>
      <c r="L26" s="156"/>
      <c r="M26" s="160"/>
      <c r="N26" s="6"/>
      <c r="O26" s="156"/>
      <c r="P26" s="158"/>
      <c r="Q26" s="6"/>
      <c r="R26" s="94"/>
      <c r="S26" s="6"/>
      <c r="T26" s="44"/>
      <c r="U26" s="50" t="str">
        <f>IF(T26="","",VLOOKUP(T26,Donnees!$A$2:$K10002,3,FALSE))</f>
        <v/>
      </c>
      <c r="V26" s="50" t="str">
        <f>IF(T26="","",VLOOKUP(T26,Donnees!$A$2:$K10002,4,FALSE))</f>
        <v/>
      </c>
      <c r="W26" s="51" t="str">
        <f>IF(T26="","",VLOOKUP(T26,Donnees!$A$2:$K10002,10,FALSE))</f>
        <v/>
      </c>
      <c r="X26" s="52" t="str">
        <f>IF(T26="","",VLOOKUP(T26,Donnees!$A$2:$K10002,5,FALSE))</f>
        <v/>
      </c>
      <c r="Y26" s="7"/>
    </row>
    <row r="27" spans="1:29" ht="30" customHeight="1" thickBot="1" x14ac:dyDescent="0.3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7"/>
    </row>
    <row r="28" spans="1:29" ht="27" thickBot="1" x14ac:dyDescent="0.3">
      <c r="A28" s="5"/>
      <c r="B28" s="6"/>
      <c r="C28" s="86" t="s">
        <v>23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8"/>
      <c r="Y28" s="7"/>
    </row>
    <row r="29" spans="1:29" ht="19.5" thickBot="1" x14ac:dyDescent="0.3">
      <c r="A29" s="5"/>
      <c r="B29" s="6"/>
      <c r="I29" s="6"/>
      <c r="K29" s="6"/>
      <c r="L29" s="100" t="s">
        <v>31</v>
      </c>
      <c r="M29" s="101"/>
      <c r="N29" s="101"/>
      <c r="O29" s="101"/>
      <c r="P29" s="102"/>
      <c r="Q29" s="6"/>
      <c r="S29" s="6"/>
      <c r="Y29" s="7"/>
    </row>
    <row r="30" spans="1:29" ht="45.75" thickBot="1" x14ac:dyDescent="0.3">
      <c r="A30" s="5"/>
      <c r="B30" s="6"/>
      <c r="C30" s="11" t="s">
        <v>4</v>
      </c>
      <c r="D30" s="12" t="s">
        <v>1334</v>
      </c>
      <c r="E30" s="12" t="s">
        <v>5</v>
      </c>
      <c r="F30" s="12" t="s">
        <v>6</v>
      </c>
      <c r="G30" s="46" t="s">
        <v>1356</v>
      </c>
      <c r="H30" s="13" t="s">
        <v>13</v>
      </c>
      <c r="I30" s="6"/>
      <c r="J30" s="18" t="s">
        <v>19</v>
      </c>
      <c r="K30" s="6"/>
      <c r="L30" s="15" t="s">
        <v>33</v>
      </c>
      <c r="M30" s="19" t="s">
        <v>32</v>
      </c>
      <c r="N30" s="6"/>
      <c r="O30" s="15" t="s">
        <v>32</v>
      </c>
      <c r="P30" s="15" t="s">
        <v>33</v>
      </c>
      <c r="Q30" s="6"/>
      <c r="R30" s="18" t="s">
        <v>18</v>
      </c>
      <c r="S30" s="6"/>
      <c r="T30" s="11" t="s">
        <v>1334</v>
      </c>
      <c r="U30" s="12" t="s">
        <v>5</v>
      </c>
      <c r="V30" s="12" t="s">
        <v>6</v>
      </c>
      <c r="W30" s="46" t="s">
        <v>1356</v>
      </c>
      <c r="X30" s="13" t="s">
        <v>13</v>
      </c>
      <c r="Y30" s="7"/>
    </row>
    <row r="31" spans="1:29" ht="30" customHeight="1" x14ac:dyDescent="0.25">
      <c r="A31" s="5"/>
      <c r="B31" s="20" t="s">
        <v>26</v>
      </c>
      <c r="C31" s="21" t="s">
        <v>9</v>
      </c>
      <c r="D31" s="66"/>
      <c r="E31" s="48" t="str">
        <f>IF(D31="","",VLOOKUP(D31,Donnees!$A$2:$K10007,3,FALSE))</f>
        <v/>
      </c>
      <c r="F31" s="48" t="str">
        <f>IF(D31="","",VLOOKUP(D31,Donnees!$A$2:$K10007,4,FALSE))</f>
        <v/>
      </c>
      <c r="G31" s="48" t="str">
        <f>IF(D31="","",VLOOKUP(D31,Donnees!$A$2:$K10007,10,FALSE))</f>
        <v/>
      </c>
      <c r="H31" s="49" t="str">
        <f>IF(D31="","",VLOOKUP(D31,Donnees!$A$2:$K10007,5,FALSE))</f>
        <v/>
      </c>
      <c r="I31" s="6"/>
      <c r="J31" s="68"/>
      <c r="K31" s="6"/>
      <c r="L31" s="22">
        <f>IF(J31="",0,IF(J31&gt;R31,"Victoire",IF(J31&lt;R31,"Défaite","Egalite")))</f>
        <v>0</v>
      </c>
      <c r="M31" s="23">
        <f>IF(J31="",0,IF(L31="Victoire",3,IF(L31="Défaite",1,2)))</f>
        <v>0</v>
      </c>
      <c r="N31" s="6"/>
      <c r="O31" s="22">
        <f>IF(R31="",0,IF(P31="Victoire",3,IF(P31="Défaite",1,2)))</f>
        <v>0</v>
      </c>
      <c r="P31" s="23">
        <f>IF(R31="",0,IF(R31&gt;J31,"Victoire",IF(R31&lt;J31,"Défaite","Egalite")))</f>
        <v>0</v>
      </c>
      <c r="Q31" s="6"/>
      <c r="R31" s="68"/>
      <c r="S31" s="6"/>
      <c r="T31" s="66"/>
      <c r="U31" s="48" t="str">
        <f>IF(T31="","",VLOOKUP(T31,Donnees!$A$2:$K10007,3,FALSE))</f>
        <v/>
      </c>
      <c r="V31" s="48" t="str">
        <f>IF(T31="","",VLOOKUP(T31,Donnees!$A$2:$K10007,4,FALSE))</f>
        <v/>
      </c>
      <c r="W31" s="48" t="str">
        <f>IF(T31="","",VLOOKUP(T31,Donnees!$A$2:$K10007,10,FALSE))</f>
        <v/>
      </c>
      <c r="X31" s="49" t="str">
        <f>IF(T31="","",VLOOKUP(T31,Donnees!$A$2:$K10007,5,FALSE))</f>
        <v/>
      </c>
      <c r="Y31" s="7"/>
    </row>
    <row r="32" spans="1:29" ht="30" customHeight="1" x14ac:dyDescent="0.25">
      <c r="A32" s="5"/>
      <c r="B32" s="24" t="s">
        <v>27</v>
      </c>
      <c r="C32" s="25" t="s">
        <v>10</v>
      </c>
      <c r="D32" s="43"/>
      <c r="E32" s="53" t="str">
        <f>IF(D32="","",VLOOKUP(D32,Donnees!$A$2:$K10008,3,FALSE))</f>
        <v/>
      </c>
      <c r="F32" s="53" t="str">
        <f>IF(D32="","",VLOOKUP(D32,Donnees!$A$2:$K10008,4,FALSE))</f>
        <v/>
      </c>
      <c r="G32" s="54" t="str">
        <f>IF(D32="","",VLOOKUP(D32,Donnees!$A$2:$K10008,10,FALSE))</f>
        <v/>
      </c>
      <c r="H32" s="55" t="str">
        <f>IF(D32="","",VLOOKUP(D32,Donnees!$A$2:$K10008,5,FALSE))</f>
        <v/>
      </c>
      <c r="I32" s="6"/>
      <c r="J32" s="69"/>
      <c r="K32" s="6"/>
      <c r="L32" s="26">
        <f t="shared" ref="L32:L34" si="0">IF(J32="",0,IF(J32&gt;R32,"Victoire",IF(J32&lt;R32,"Défaite","Egalite")))</f>
        <v>0</v>
      </c>
      <c r="M32" s="27">
        <f t="shared" ref="M32:M34" si="1">IF(J32="",0,IF(L32="Victoire",3,IF(L32="Défaite",1,2)))</f>
        <v>0</v>
      </c>
      <c r="N32" s="6"/>
      <c r="O32" s="26">
        <f t="shared" ref="O32:O34" si="2">IF(R32="",0,IF(P32="Victoire",3,IF(P32="Défaite",1,2)))</f>
        <v>0</v>
      </c>
      <c r="P32" s="27">
        <f t="shared" ref="P32:P34" si="3">IF(R32="",0,IF(R32&gt;J32,"Victoire",IF(R32&lt;J32,"Défaite","Egalite")))</f>
        <v>0</v>
      </c>
      <c r="Q32" s="6"/>
      <c r="R32" s="69"/>
      <c r="S32" s="6"/>
      <c r="T32" s="43"/>
      <c r="U32" s="53" t="str">
        <f>IF(T32="","",VLOOKUP(T32,Donnees!$A$2:$K10008,3,FALSE))</f>
        <v/>
      </c>
      <c r="V32" s="53" t="str">
        <f>IF(T32="","",VLOOKUP(T32,Donnees!$A$2:$K10008,4,FALSE))</f>
        <v/>
      </c>
      <c r="W32" s="54" t="str">
        <f>IF(T32="","",VLOOKUP(T32,Donnees!$A$2:$K10008,10,FALSE))</f>
        <v/>
      </c>
      <c r="X32" s="55" t="str">
        <f>IF(T32="","",VLOOKUP(T32,Donnees!$A$2:$K10008,5,FALSE))</f>
        <v/>
      </c>
      <c r="Y32" s="7"/>
    </row>
    <row r="33" spans="1:25" ht="30" customHeight="1" x14ac:dyDescent="0.25">
      <c r="A33" s="5"/>
      <c r="B33" s="24" t="s">
        <v>28</v>
      </c>
      <c r="C33" s="25" t="s">
        <v>24</v>
      </c>
      <c r="D33" s="43"/>
      <c r="E33" s="56" t="str">
        <f>IF(D33="","",VLOOKUP(D33,Donnees!$A$2:$K10009,3,FALSE))</f>
        <v/>
      </c>
      <c r="F33" s="56" t="str">
        <f>IF(D33="","",VLOOKUP(D33,Donnees!$A$2:$K10009,4,FALSE))</f>
        <v/>
      </c>
      <c r="G33" s="57" t="str">
        <f>IF(D33="","",VLOOKUP(D33,Donnees!$A$2:$K10009,10,FALSE))</f>
        <v/>
      </c>
      <c r="H33" s="58" t="str">
        <f>IF(D33="","",VLOOKUP(D33,Donnees!$A$2:$K10009,5,FALSE))</f>
        <v/>
      </c>
      <c r="I33" s="6"/>
      <c r="J33" s="69"/>
      <c r="K33" s="6"/>
      <c r="L33" s="26">
        <f t="shared" si="0"/>
        <v>0</v>
      </c>
      <c r="M33" s="27">
        <f t="shared" si="1"/>
        <v>0</v>
      </c>
      <c r="N33" s="6"/>
      <c r="O33" s="26">
        <f t="shared" si="2"/>
        <v>0</v>
      </c>
      <c r="P33" s="27">
        <f t="shared" si="3"/>
        <v>0</v>
      </c>
      <c r="Q33" s="6"/>
      <c r="R33" s="69"/>
      <c r="S33" s="6"/>
      <c r="T33" s="43"/>
      <c r="U33" s="56" t="str">
        <f>IF(T33="","",VLOOKUP(T33,Donnees!$A$2:$K10009,3,FALSE))</f>
        <v/>
      </c>
      <c r="V33" s="56" t="str">
        <f>IF(T33="","",VLOOKUP(T33,Donnees!$A$2:$K10009,4,FALSE))</f>
        <v/>
      </c>
      <c r="W33" s="57" t="str">
        <f>IF(T33="","",VLOOKUP(T33,Donnees!$A$2:$K10009,10,FALSE))</f>
        <v/>
      </c>
      <c r="X33" s="58" t="str">
        <f>IF(T33="","",VLOOKUP(T33,Donnees!$A$2:$K10009,5,FALSE))</f>
        <v/>
      </c>
      <c r="Y33" s="7"/>
    </row>
    <row r="34" spans="1:25" ht="30" customHeight="1" thickBot="1" x14ac:dyDescent="0.3">
      <c r="A34" s="5"/>
      <c r="B34" s="28" t="s">
        <v>29</v>
      </c>
      <c r="C34" s="29" t="s">
        <v>25</v>
      </c>
      <c r="D34" s="44"/>
      <c r="E34" s="50" t="str">
        <f>IF(D34="","",VLOOKUP(D34,Donnees!$A$2:$K10010,3,FALSE))</f>
        <v/>
      </c>
      <c r="F34" s="50" t="str">
        <f>IF(D34="","",VLOOKUP(D34,Donnees!$A$2:$K10010,4,FALSE))</f>
        <v/>
      </c>
      <c r="G34" s="51" t="str">
        <f>IF(D34="","",VLOOKUP(D34,Donnees!$A$2:$K10010,10,FALSE))</f>
        <v/>
      </c>
      <c r="H34" s="52" t="str">
        <f>IF(D34="","",VLOOKUP(D34,Donnees!$A$2:$K10010,5,FALSE))</f>
        <v/>
      </c>
      <c r="I34" s="6"/>
      <c r="J34" s="70"/>
      <c r="K34" s="6"/>
      <c r="L34" s="30">
        <f t="shared" si="0"/>
        <v>0</v>
      </c>
      <c r="M34" s="31">
        <f t="shared" si="1"/>
        <v>0</v>
      </c>
      <c r="N34" s="6"/>
      <c r="O34" s="30">
        <f t="shared" si="2"/>
        <v>0</v>
      </c>
      <c r="P34" s="31">
        <f t="shared" si="3"/>
        <v>0</v>
      </c>
      <c r="Q34" s="6"/>
      <c r="R34" s="70"/>
      <c r="S34" s="6"/>
      <c r="T34" s="44"/>
      <c r="U34" s="50" t="str">
        <f>IF(T34="","",VLOOKUP(T34,Donnees!$A$2:$K10010,3,FALSE))</f>
        <v/>
      </c>
      <c r="V34" s="50" t="str">
        <f>IF(T34="","",VLOOKUP(T34,Donnees!$A$2:$K10010,4,FALSE))</f>
        <v/>
      </c>
      <c r="W34" s="51" t="str">
        <f>IF(T34="","",VLOOKUP(T34,Donnees!$A$2:$K10010,10,FALSE))</f>
        <v/>
      </c>
      <c r="X34" s="52" t="str">
        <f>IF(T34="","",VLOOKUP(T34,Donnees!$A$2:$K10010,5,FALSE))</f>
        <v/>
      </c>
      <c r="Y34" s="7"/>
    </row>
    <row r="35" spans="1:25" ht="15.75" thickBot="1" x14ac:dyDescent="0.3">
      <c r="A35" s="5"/>
      <c r="B35" s="6"/>
      <c r="C35" s="6"/>
      <c r="D35" s="6"/>
      <c r="E35" s="6"/>
      <c r="F35" s="6"/>
      <c r="G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</row>
    <row r="36" spans="1:25" ht="15.75" thickBot="1" x14ac:dyDescent="0.3">
      <c r="A36" s="5"/>
      <c r="B36" s="6"/>
      <c r="C36" s="6"/>
      <c r="D36" s="106" t="s">
        <v>15</v>
      </c>
      <c r="E36" s="39"/>
      <c r="F36" s="61"/>
      <c r="G36" s="61"/>
      <c r="H36" s="61"/>
      <c r="I36" s="6"/>
      <c r="J36" s="32" t="s">
        <v>14</v>
      </c>
      <c r="K36" s="6"/>
      <c r="L36" s="6"/>
      <c r="M36" s="33">
        <f>SUM(M23:M26,M31:M34)</f>
        <v>0</v>
      </c>
      <c r="O36" s="33">
        <f>SUM(O23:O26,O31:O34)</f>
        <v>0</v>
      </c>
      <c r="P36" s="6"/>
      <c r="Q36" s="6"/>
      <c r="R36" s="6"/>
      <c r="T36" s="6"/>
      <c r="U36" s="106" t="s">
        <v>15</v>
      </c>
      <c r="V36" s="39"/>
      <c r="W36" s="6"/>
      <c r="X36" s="6"/>
      <c r="Y36" s="7"/>
    </row>
    <row r="37" spans="1:25" ht="15.75" thickBot="1" x14ac:dyDescent="0.3">
      <c r="A37" s="5"/>
      <c r="B37" s="6"/>
      <c r="C37" s="6"/>
      <c r="D37" s="107"/>
      <c r="E37" s="40"/>
      <c r="F37" s="61"/>
      <c r="G37" s="6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7"/>
      <c r="V37" s="40"/>
      <c r="W37" s="6"/>
      <c r="X37" s="6"/>
      <c r="Y37" s="7"/>
    </row>
    <row r="38" spans="1:25" ht="15.75" thickBot="1" x14ac:dyDescent="0.3">
      <c r="A38" s="5"/>
      <c r="B38" s="6"/>
      <c r="C38" s="6"/>
      <c r="D38" s="108"/>
      <c r="E38" s="41"/>
      <c r="F38" s="61"/>
      <c r="G38" s="61"/>
      <c r="H38" s="32" t="s">
        <v>34</v>
      </c>
      <c r="I38" s="6"/>
      <c r="J38" s="103">
        <f>IF(M36=0,0,IF(M36=O36,"MATCH","VICTOIRE"))</f>
        <v>0</v>
      </c>
      <c r="K38" s="104"/>
      <c r="L38" s="104"/>
      <c r="M38" s="104"/>
      <c r="N38" s="34"/>
      <c r="O38" s="103">
        <f>IF(M36=0,0,IF(M36&gt;O36,D16,IF(M36=O36,"PARTAGE",T16)))</f>
        <v>0</v>
      </c>
      <c r="P38" s="104"/>
      <c r="Q38" s="104"/>
      <c r="R38" s="105"/>
      <c r="S38" s="6"/>
      <c r="T38" s="6"/>
      <c r="U38" s="108"/>
      <c r="V38" s="41"/>
      <c r="W38" s="6"/>
      <c r="X38" s="6"/>
      <c r="Y38" s="7"/>
    </row>
    <row r="39" spans="1:25" ht="15.75" thickBot="1" x14ac:dyDescent="0.3">
      <c r="A39" s="5"/>
      <c r="B39" s="6"/>
      <c r="C39" s="6"/>
      <c r="D39" s="6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"/>
      <c r="Y39" s="7"/>
    </row>
    <row r="40" spans="1:25" ht="30" customHeight="1" thickBot="1" x14ac:dyDescent="0.3">
      <c r="A40" s="5"/>
      <c r="B40" s="6"/>
      <c r="C40" s="6"/>
      <c r="D40" s="6"/>
      <c r="E40" s="61"/>
      <c r="F40" s="61"/>
      <c r="G40" s="61"/>
      <c r="H40" s="61"/>
      <c r="I40" s="61"/>
      <c r="J40" s="162">
        <f>J23+J25+J31+J32+J33+J34</f>
        <v>0</v>
      </c>
      <c r="K40" s="61"/>
      <c r="L40" s="163" t="s">
        <v>1442</v>
      </c>
      <c r="M40" s="164"/>
      <c r="N40" s="164"/>
      <c r="O40" s="164"/>
      <c r="P40" s="165"/>
      <c r="Q40" s="61"/>
      <c r="R40" s="162">
        <f>R23+R25+R31+R32+R33+R34</f>
        <v>0</v>
      </c>
      <c r="S40" s="61"/>
      <c r="T40" s="61"/>
      <c r="U40" s="61"/>
      <c r="V40" s="61"/>
      <c r="W40" s="61"/>
      <c r="X40" s="6"/>
      <c r="Y40" s="7"/>
    </row>
    <row r="41" spans="1:25" ht="15.75" thickBot="1" x14ac:dyDescent="0.3">
      <c r="A41" s="5"/>
      <c r="B41" s="6"/>
      <c r="C41" s="6"/>
      <c r="D41" s="6"/>
      <c r="E41" s="61"/>
      <c r="F41" s="61"/>
      <c r="G41" s="61"/>
      <c r="H41" s="61"/>
      <c r="I41" s="61"/>
      <c r="J41" s="61"/>
      <c r="K41" s="61"/>
      <c r="L41" s="61"/>
      <c r="M41" s="6"/>
      <c r="N41" s="6"/>
      <c r="O41" s="6"/>
      <c r="P41" s="6"/>
      <c r="Q41" s="6"/>
      <c r="R41" s="6"/>
      <c r="S41" s="6"/>
      <c r="T41" s="6"/>
      <c r="U41" s="61"/>
      <c r="V41" s="6"/>
      <c r="W41" s="61"/>
      <c r="X41" s="6"/>
      <c r="Y41" s="7"/>
    </row>
    <row r="42" spans="1:25" ht="34.5" customHeight="1" thickBot="1" x14ac:dyDescent="0.3">
      <c r="A42" s="5"/>
      <c r="B42" s="6"/>
      <c r="C42" s="6"/>
      <c r="D42" s="6"/>
      <c r="E42" s="61"/>
      <c r="F42" s="61"/>
      <c r="G42" s="61"/>
      <c r="I42" s="97" t="s">
        <v>20</v>
      </c>
      <c r="J42" s="98"/>
      <c r="K42" s="98"/>
      <c r="L42" s="99"/>
      <c r="M42" s="35">
        <f>IF(M36=0,0,IF(M36&gt;O36,3,IF(M36&lt;O36,1,2)))</f>
        <v>0</v>
      </c>
      <c r="N42" s="6"/>
      <c r="O42" s="35">
        <f>IF(O36=0,0,IF(O36&gt;M36,3,IF(O36&lt;M36,1,2)))</f>
        <v>0</v>
      </c>
      <c r="P42" s="97" t="s">
        <v>20</v>
      </c>
      <c r="Q42" s="98"/>
      <c r="R42" s="98"/>
      <c r="S42" s="99"/>
      <c r="U42" s="6"/>
      <c r="V42" s="6"/>
      <c r="W42" s="6"/>
      <c r="X42" s="6"/>
      <c r="Y42" s="7"/>
    </row>
    <row r="43" spans="1:25" ht="15.75" thickBot="1" x14ac:dyDescent="0.3">
      <c r="A43" s="36"/>
      <c r="B43" s="37"/>
      <c r="C43" s="37"/>
      <c r="D43" s="37"/>
      <c r="E43" s="37"/>
      <c r="F43" s="96"/>
      <c r="G43" s="96"/>
      <c r="H43" s="96"/>
      <c r="I43" s="96"/>
      <c r="J43" s="96"/>
      <c r="K43" s="62"/>
      <c r="L43" s="62"/>
      <c r="M43" s="62"/>
      <c r="N43" s="62"/>
      <c r="O43" s="62"/>
      <c r="P43" s="62"/>
      <c r="Q43" s="96"/>
      <c r="R43" s="96"/>
      <c r="S43" s="96"/>
      <c r="T43" s="96"/>
      <c r="U43" s="37"/>
      <c r="V43" s="37"/>
      <c r="W43" s="37"/>
      <c r="X43" s="37"/>
      <c r="Y43" s="38"/>
    </row>
  </sheetData>
  <sheetProtection algorithmName="SHA-512" hashValue="3aYqKGGYvEicNm+1glrcL3Xx2ercxzg9B1teYGshzG0AG+ynn7DpWOhygeqev50v/Y/IMqZ76/U1I+pz9dEYKw==" saltValue="67r5I5+ibOiU4MUqC4RyJQ==" spinCount="100000" sheet="1" selectLockedCells="1"/>
  <mergeCells count="50">
    <mergeCell ref="V9:X13"/>
    <mergeCell ref="T9:U13"/>
    <mergeCell ref="L23:L24"/>
    <mergeCell ref="P23:P24"/>
    <mergeCell ref="L25:L26"/>
    <mergeCell ref="P25:P26"/>
    <mergeCell ref="L21:P21"/>
    <mergeCell ref="M23:M24"/>
    <mergeCell ref="O23:O24"/>
    <mergeCell ref="M25:M26"/>
    <mergeCell ref="O25:O26"/>
    <mergeCell ref="D5:V5"/>
    <mergeCell ref="F7:U7"/>
    <mergeCell ref="H9:S13"/>
    <mergeCell ref="D36:D38"/>
    <mergeCell ref="D10:E10"/>
    <mergeCell ref="D11:E11"/>
    <mergeCell ref="D12:E12"/>
    <mergeCell ref="T15:X15"/>
    <mergeCell ref="D16:H16"/>
    <mergeCell ref="T16:X16"/>
    <mergeCell ref="D9:E9"/>
    <mergeCell ref="J15:R15"/>
    <mergeCell ref="J16:R16"/>
    <mergeCell ref="J17:R17"/>
    <mergeCell ref="T17:X17"/>
    <mergeCell ref="T18:X18"/>
    <mergeCell ref="F43:H43"/>
    <mergeCell ref="I43:J43"/>
    <mergeCell ref="Q43:R43"/>
    <mergeCell ref="S43:T43"/>
    <mergeCell ref="C28:X28"/>
    <mergeCell ref="P42:S42"/>
    <mergeCell ref="I42:L42"/>
    <mergeCell ref="L29:P29"/>
    <mergeCell ref="J38:M38"/>
    <mergeCell ref="O38:R38"/>
    <mergeCell ref="U36:U38"/>
    <mergeCell ref="L40:P40"/>
    <mergeCell ref="B23:B24"/>
    <mergeCell ref="B25:B26"/>
    <mergeCell ref="D15:H15"/>
    <mergeCell ref="D17:H17"/>
    <mergeCell ref="D18:H18"/>
    <mergeCell ref="C20:X20"/>
    <mergeCell ref="J18:R18"/>
    <mergeCell ref="J23:J24"/>
    <mergeCell ref="R23:R24"/>
    <mergeCell ref="J25:J26"/>
    <mergeCell ref="R25:R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AA52EFC-EAC1-4F34-A4C0-20F3A02E7371}">
          <x14:formula1>
            <xm:f>Donnees!$Q$6:$Q$7</xm:f>
          </x14:formula1>
          <xm:sqref>D10:E10</xm:sqref>
        </x14:dataValidation>
        <x14:dataValidation type="list" allowBlank="1" showInputMessage="1" showErrorMessage="1" xr:uid="{7A5AE9A4-BCB7-460A-943E-9CF44BB588E3}">
          <x14:formula1>
            <xm:f>Donnees!$Q$11:$Q$15</xm:f>
          </x14:formula1>
          <xm:sqref>D11:E11</xm:sqref>
        </x14:dataValidation>
        <x14:dataValidation type="list" allowBlank="1" showInputMessage="1" showErrorMessage="1" xr:uid="{1A8DEE9E-4BFD-49A7-84F3-F0F398B39C60}">
          <x14:formula1>
            <xm:f>Donnees!$Q$16:$Q$24</xm:f>
          </x14:formula1>
          <xm:sqref>D12:E12</xm:sqref>
        </x14:dataValidation>
        <x14:dataValidation type="list" allowBlank="1" showInputMessage="1" showErrorMessage="1" xr:uid="{362D4C01-83A3-4EA6-9841-822F5413D3EE}">
          <x14:formula1>
            <xm:f>Donnees!$Q$27:$Q$34</xm:f>
          </x14:formula1>
          <xm:sqref>D16:H16 T16:X16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Q816"/>
  <sheetViews>
    <sheetView topLeftCell="A208" workbookViewId="0">
      <selection activeCell="A237" sqref="A237"/>
    </sheetView>
  </sheetViews>
  <sheetFormatPr baseColWidth="10" defaultRowHeight="15" x14ac:dyDescent="0.25"/>
  <cols>
    <col min="1" max="1" width="10" bestFit="1" customWidth="1"/>
    <col min="2" max="2" width="8" bestFit="1" customWidth="1"/>
    <col min="3" max="3" width="22.85546875" bestFit="1" customWidth="1"/>
    <col min="4" max="4" width="12.85546875" bestFit="1" customWidth="1"/>
    <col min="5" max="5" width="5.140625" bestFit="1" customWidth="1"/>
    <col min="6" max="6" width="12.85546875" bestFit="1" customWidth="1"/>
    <col min="7" max="7" width="4.5703125" bestFit="1" customWidth="1"/>
    <col min="8" max="8" width="10.7109375" bestFit="1" customWidth="1"/>
    <col min="9" max="9" width="15.42578125" bestFit="1" customWidth="1"/>
    <col min="10" max="10" width="4.5703125" bestFit="1" customWidth="1"/>
    <col min="11" max="11" width="42.28515625" bestFit="1" customWidth="1"/>
    <col min="16" max="16" width="14.85546875" bestFit="1" customWidth="1"/>
    <col min="17" max="17" width="15.42578125" bestFit="1" customWidth="1"/>
  </cols>
  <sheetData>
    <row r="1" spans="1:17" x14ac:dyDescent="0.25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</row>
    <row r="2" spans="1:17" x14ac:dyDescent="0.25">
      <c r="A2">
        <v>526767368</v>
      </c>
      <c r="B2" t="s">
        <v>47</v>
      </c>
      <c r="C2" t="s">
        <v>48</v>
      </c>
      <c r="D2" t="s">
        <v>49</v>
      </c>
      <c r="E2" t="s">
        <v>50</v>
      </c>
      <c r="F2" t="s">
        <v>51</v>
      </c>
      <c r="G2">
        <v>0</v>
      </c>
      <c r="H2" s="42">
        <v>44787</v>
      </c>
      <c r="I2" t="s">
        <v>52</v>
      </c>
      <c r="J2" t="s">
        <v>53</v>
      </c>
      <c r="K2" t="s">
        <v>54</v>
      </c>
    </row>
    <row r="3" spans="1:17" x14ac:dyDescent="0.25">
      <c r="A3">
        <v>511480347</v>
      </c>
      <c r="B3" t="s">
        <v>47</v>
      </c>
      <c r="C3" t="s">
        <v>48</v>
      </c>
      <c r="D3" t="s">
        <v>57</v>
      </c>
      <c r="E3" t="s">
        <v>50</v>
      </c>
      <c r="F3" t="s">
        <v>51</v>
      </c>
      <c r="G3">
        <v>2</v>
      </c>
      <c r="H3" s="42">
        <v>43993</v>
      </c>
      <c r="I3" t="s">
        <v>52</v>
      </c>
      <c r="J3" t="s">
        <v>53</v>
      </c>
      <c r="K3" t="s">
        <v>54</v>
      </c>
    </row>
    <row r="4" spans="1:17" x14ac:dyDescent="0.25">
      <c r="A4">
        <v>511445340</v>
      </c>
      <c r="B4" t="s">
        <v>47</v>
      </c>
      <c r="C4" t="s">
        <v>55</v>
      </c>
      <c r="D4" t="s">
        <v>56</v>
      </c>
      <c r="E4" t="s">
        <v>50</v>
      </c>
      <c r="F4" t="s">
        <v>51</v>
      </c>
      <c r="G4">
        <v>2</v>
      </c>
      <c r="H4" s="42">
        <v>43992</v>
      </c>
      <c r="I4" t="s">
        <v>52</v>
      </c>
      <c r="J4" t="s">
        <v>53</v>
      </c>
      <c r="K4" t="s">
        <v>54</v>
      </c>
    </row>
    <row r="5" spans="1:17" x14ac:dyDescent="0.25">
      <c r="A5">
        <v>524009369</v>
      </c>
      <c r="B5" t="s">
        <v>58</v>
      </c>
      <c r="C5" t="s">
        <v>63</v>
      </c>
      <c r="D5" t="s">
        <v>64</v>
      </c>
      <c r="E5" t="s">
        <v>61</v>
      </c>
      <c r="F5" t="s">
        <v>51</v>
      </c>
      <c r="G5">
        <v>3</v>
      </c>
      <c r="H5" s="42">
        <v>43826</v>
      </c>
      <c r="I5" t="s">
        <v>52</v>
      </c>
      <c r="J5" t="s">
        <v>53</v>
      </c>
      <c r="K5" t="s">
        <v>62</v>
      </c>
    </row>
    <row r="6" spans="1:17" x14ac:dyDescent="0.25">
      <c r="A6">
        <v>526540361</v>
      </c>
      <c r="B6" t="s">
        <v>58</v>
      </c>
      <c r="C6" t="s">
        <v>65</v>
      </c>
      <c r="D6" t="s">
        <v>66</v>
      </c>
      <c r="E6" t="s">
        <v>61</v>
      </c>
      <c r="F6" t="s">
        <v>51</v>
      </c>
      <c r="G6">
        <v>3</v>
      </c>
      <c r="H6" s="42">
        <v>43719</v>
      </c>
      <c r="I6" t="s">
        <v>52</v>
      </c>
      <c r="J6" t="s">
        <v>53</v>
      </c>
      <c r="K6" t="s">
        <v>67</v>
      </c>
      <c r="P6" s="45" t="s">
        <v>1338</v>
      </c>
      <c r="Q6" s="45" t="s">
        <v>1337</v>
      </c>
    </row>
    <row r="7" spans="1:17" x14ac:dyDescent="0.25">
      <c r="A7">
        <v>534832361</v>
      </c>
      <c r="B7" t="s">
        <v>47</v>
      </c>
      <c r="C7" t="s">
        <v>707</v>
      </c>
      <c r="D7" t="s">
        <v>194</v>
      </c>
      <c r="E7" t="s">
        <v>50</v>
      </c>
      <c r="F7" t="s">
        <v>51</v>
      </c>
      <c r="G7">
        <v>3</v>
      </c>
      <c r="H7" s="42">
        <v>43548</v>
      </c>
      <c r="I7" t="s">
        <v>52</v>
      </c>
      <c r="J7" t="s">
        <v>53</v>
      </c>
      <c r="K7" t="s">
        <v>54</v>
      </c>
      <c r="P7" s="45"/>
      <c r="Q7" s="45" t="s">
        <v>1339</v>
      </c>
    </row>
    <row r="8" spans="1:17" x14ac:dyDescent="0.25">
      <c r="A8">
        <v>48135330</v>
      </c>
      <c r="B8" t="s">
        <v>58</v>
      </c>
      <c r="C8" t="s">
        <v>59</v>
      </c>
      <c r="D8" t="s">
        <v>60</v>
      </c>
      <c r="E8" t="s">
        <v>61</v>
      </c>
      <c r="F8" t="s">
        <v>51</v>
      </c>
      <c r="G8">
        <v>3</v>
      </c>
      <c r="H8" s="42">
        <v>43506</v>
      </c>
      <c r="I8" t="s">
        <v>52</v>
      </c>
      <c r="J8" t="s">
        <v>53</v>
      </c>
      <c r="K8" t="s">
        <v>62</v>
      </c>
      <c r="P8" s="45"/>
      <c r="Q8" s="45"/>
    </row>
    <row r="9" spans="1:17" x14ac:dyDescent="0.25">
      <c r="A9">
        <v>42050336</v>
      </c>
      <c r="B9" t="s">
        <v>58</v>
      </c>
      <c r="C9" t="s">
        <v>68</v>
      </c>
      <c r="D9" t="s">
        <v>69</v>
      </c>
      <c r="E9" t="s">
        <v>61</v>
      </c>
      <c r="F9" t="s">
        <v>51</v>
      </c>
      <c r="G9">
        <v>4</v>
      </c>
      <c r="H9" s="42">
        <v>43456</v>
      </c>
      <c r="I9" t="s">
        <v>52</v>
      </c>
      <c r="J9" t="s">
        <v>53</v>
      </c>
      <c r="K9" t="s">
        <v>54</v>
      </c>
      <c r="P9" s="45"/>
      <c r="Q9" s="45"/>
    </row>
    <row r="10" spans="1:17" x14ac:dyDescent="0.25">
      <c r="A10">
        <v>43221366</v>
      </c>
      <c r="B10" t="s">
        <v>47</v>
      </c>
      <c r="C10" t="s">
        <v>73</v>
      </c>
      <c r="D10" t="s">
        <v>74</v>
      </c>
      <c r="E10" t="s">
        <v>50</v>
      </c>
      <c r="F10" t="s">
        <v>51</v>
      </c>
      <c r="G10">
        <v>4</v>
      </c>
      <c r="H10" s="42">
        <v>43402</v>
      </c>
      <c r="I10" t="s">
        <v>52</v>
      </c>
      <c r="J10" t="s">
        <v>53</v>
      </c>
      <c r="K10" t="s">
        <v>75</v>
      </c>
      <c r="P10" s="45"/>
      <c r="Q10" s="45"/>
    </row>
    <row r="11" spans="1:17" x14ac:dyDescent="0.25">
      <c r="A11">
        <v>522811361</v>
      </c>
      <c r="B11" t="s">
        <v>47</v>
      </c>
      <c r="C11" t="s">
        <v>70</v>
      </c>
      <c r="D11" t="s">
        <v>71</v>
      </c>
      <c r="E11" t="s">
        <v>50</v>
      </c>
      <c r="F11" t="s">
        <v>51</v>
      </c>
      <c r="G11">
        <v>4</v>
      </c>
      <c r="H11" s="42">
        <v>43199</v>
      </c>
      <c r="I11" t="s">
        <v>52</v>
      </c>
      <c r="J11" t="s">
        <v>53</v>
      </c>
      <c r="K11" t="s">
        <v>67</v>
      </c>
      <c r="P11" s="45" t="s">
        <v>17</v>
      </c>
      <c r="Q11" s="45" t="s">
        <v>1340</v>
      </c>
    </row>
    <row r="12" spans="1:17" x14ac:dyDescent="0.25">
      <c r="A12">
        <v>537954359</v>
      </c>
      <c r="B12" t="s">
        <v>47</v>
      </c>
      <c r="C12" t="s">
        <v>65</v>
      </c>
      <c r="D12" t="s">
        <v>72</v>
      </c>
      <c r="E12" t="s">
        <v>50</v>
      </c>
      <c r="F12" t="s">
        <v>51</v>
      </c>
      <c r="G12">
        <v>4</v>
      </c>
      <c r="H12" s="42">
        <v>43110</v>
      </c>
      <c r="I12" t="s">
        <v>52</v>
      </c>
      <c r="J12" t="s">
        <v>53</v>
      </c>
      <c r="K12" t="s">
        <v>67</v>
      </c>
      <c r="P12" s="45"/>
      <c r="Q12" s="45" t="s">
        <v>1341</v>
      </c>
    </row>
    <row r="13" spans="1:17" x14ac:dyDescent="0.25">
      <c r="A13">
        <v>44062363</v>
      </c>
      <c r="B13" t="s">
        <v>47</v>
      </c>
      <c r="C13" t="s">
        <v>92</v>
      </c>
      <c r="D13" t="s">
        <v>93</v>
      </c>
      <c r="E13" t="s">
        <v>50</v>
      </c>
      <c r="F13" t="s">
        <v>51</v>
      </c>
      <c r="G13">
        <v>5</v>
      </c>
      <c r="H13" s="42">
        <v>43089</v>
      </c>
      <c r="I13" t="s">
        <v>52</v>
      </c>
      <c r="J13" t="s">
        <v>53</v>
      </c>
      <c r="K13" t="s">
        <v>75</v>
      </c>
      <c r="P13" s="45"/>
      <c r="Q13" s="45" t="s">
        <v>1342</v>
      </c>
    </row>
    <row r="14" spans="1:17" x14ac:dyDescent="0.25">
      <c r="A14">
        <v>525004362</v>
      </c>
      <c r="B14" t="s">
        <v>58</v>
      </c>
      <c r="C14" t="s">
        <v>87</v>
      </c>
      <c r="D14" t="s">
        <v>88</v>
      </c>
      <c r="E14" t="s">
        <v>61</v>
      </c>
      <c r="F14" t="s">
        <v>51</v>
      </c>
      <c r="G14">
        <v>5</v>
      </c>
      <c r="H14" s="42">
        <v>43043</v>
      </c>
      <c r="I14" t="s">
        <v>52</v>
      </c>
      <c r="J14" t="s">
        <v>53</v>
      </c>
      <c r="K14" t="s">
        <v>89</v>
      </c>
      <c r="P14" s="45"/>
      <c r="Q14" s="45" t="s">
        <v>1343</v>
      </c>
    </row>
    <row r="15" spans="1:17" x14ac:dyDescent="0.25">
      <c r="A15">
        <v>542522350</v>
      </c>
      <c r="B15" t="s">
        <v>47</v>
      </c>
      <c r="C15" t="s">
        <v>90</v>
      </c>
      <c r="D15" t="s">
        <v>91</v>
      </c>
      <c r="E15" t="s">
        <v>50</v>
      </c>
      <c r="F15" t="s">
        <v>51</v>
      </c>
      <c r="G15">
        <v>5</v>
      </c>
      <c r="H15" s="42">
        <v>43001</v>
      </c>
      <c r="I15" t="s">
        <v>52</v>
      </c>
      <c r="J15" t="s">
        <v>53</v>
      </c>
      <c r="K15" t="s">
        <v>67</v>
      </c>
      <c r="Q15" s="45" t="s">
        <v>1344</v>
      </c>
    </row>
    <row r="16" spans="1:17" x14ac:dyDescent="0.25">
      <c r="A16">
        <v>533165361</v>
      </c>
      <c r="B16" t="s">
        <v>76</v>
      </c>
      <c r="C16" t="s">
        <v>77</v>
      </c>
      <c r="D16" t="s">
        <v>78</v>
      </c>
      <c r="E16" t="s">
        <v>61</v>
      </c>
      <c r="F16" t="s">
        <v>51</v>
      </c>
      <c r="G16">
        <v>5</v>
      </c>
      <c r="H16" s="42">
        <v>42909</v>
      </c>
      <c r="I16" t="s">
        <v>52</v>
      </c>
      <c r="J16" t="s">
        <v>53</v>
      </c>
      <c r="K16" t="s">
        <v>75</v>
      </c>
      <c r="P16" s="45" t="s">
        <v>1345</v>
      </c>
      <c r="Q16" s="45" t="s">
        <v>1346</v>
      </c>
    </row>
    <row r="17" spans="1:17" x14ac:dyDescent="0.25">
      <c r="A17">
        <v>544453350</v>
      </c>
      <c r="B17" t="s">
        <v>58</v>
      </c>
      <c r="C17" t="s">
        <v>84</v>
      </c>
      <c r="D17" t="s">
        <v>85</v>
      </c>
      <c r="E17" t="s">
        <v>61</v>
      </c>
      <c r="F17" t="s">
        <v>51</v>
      </c>
      <c r="G17">
        <v>5</v>
      </c>
      <c r="H17" s="42">
        <v>42865</v>
      </c>
      <c r="I17" t="s">
        <v>52</v>
      </c>
      <c r="J17" t="s">
        <v>53</v>
      </c>
      <c r="K17" t="s">
        <v>67</v>
      </c>
      <c r="P17" s="45"/>
      <c r="Q17" s="45" t="s">
        <v>1347</v>
      </c>
    </row>
    <row r="18" spans="1:17" x14ac:dyDescent="0.25">
      <c r="A18">
        <v>529625354</v>
      </c>
      <c r="B18" t="s">
        <v>47</v>
      </c>
      <c r="C18" t="s">
        <v>84</v>
      </c>
      <c r="D18" t="s">
        <v>86</v>
      </c>
      <c r="E18" t="s">
        <v>50</v>
      </c>
      <c r="F18" t="s">
        <v>51</v>
      </c>
      <c r="G18">
        <v>5</v>
      </c>
      <c r="H18" s="42">
        <v>42865</v>
      </c>
      <c r="I18" t="s">
        <v>52</v>
      </c>
      <c r="J18" t="s">
        <v>53</v>
      </c>
      <c r="K18" t="s">
        <v>67</v>
      </c>
      <c r="P18" s="45"/>
      <c r="Q18" s="45" t="s">
        <v>1348</v>
      </c>
    </row>
    <row r="19" spans="1:17" x14ac:dyDescent="0.25">
      <c r="A19">
        <v>537377358</v>
      </c>
      <c r="B19" t="s">
        <v>58</v>
      </c>
      <c r="C19" t="s">
        <v>81</v>
      </c>
      <c r="D19" t="s">
        <v>72</v>
      </c>
      <c r="E19" t="s">
        <v>61</v>
      </c>
      <c r="F19" t="s">
        <v>51</v>
      </c>
      <c r="G19">
        <v>5</v>
      </c>
      <c r="H19" s="42">
        <v>42814</v>
      </c>
      <c r="I19" t="s">
        <v>52</v>
      </c>
      <c r="J19" t="s">
        <v>53</v>
      </c>
      <c r="K19" t="s">
        <v>67</v>
      </c>
      <c r="P19" s="45"/>
      <c r="Q19" s="45" t="s">
        <v>1349</v>
      </c>
    </row>
    <row r="20" spans="1:17" x14ac:dyDescent="0.25">
      <c r="A20">
        <v>535540353</v>
      </c>
      <c r="B20" t="s">
        <v>58</v>
      </c>
      <c r="C20" t="s">
        <v>79</v>
      </c>
      <c r="D20" t="s">
        <v>80</v>
      </c>
      <c r="E20" t="s">
        <v>61</v>
      </c>
      <c r="F20" t="s">
        <v>51</v>
      </c>
      <c r="G20">
        <v>5</v>
      </c>
      <c r="H20" s="42">
        <v>42786</v>
      </c>
      <c r="I20" t="s">
        <v>52</v>
      </c>
      <c r="J20" t="s">
        <v>53</v>
      </c>
      <c r="K20" t="s">
        <v>67</v>
      </c>
      <c r="P20" s="45"/>
      <c r="Q20" s="45" t="s">
        <v>1350</v>
      </c>
    </row>
    <row r="21" spans="1:17" x14ac:dyDescent="0.25">
      <c r="A21">
        <v>3331362</v>
      </c>
      <c r="B21" t="s">
        <v>58</v>
      </c>
      <c r="C21" t="s">
        <v>82</v>
      </c>
      <c r="D21" t="s">
        <v>83</v>
      </c>
      <c r="E21" t="s">
        <v>61</v>
      </c>
      <c r="F21" t="s">
        <v>51</v>
      </c>
      <c r="G21">
        <v>5</v>
      </c>
      <c r="H21" s="42">
        <v>42753</v>
      </c>
      <c r="I21" t="s">
        <v>52</v>
      </c>
      <c r="J21" t="s">
        <v>53</v>
      </c>
      <c r="K21" t="s">
        <v>54</v>
      </c>
      <c r="P21" s="45"/>
      <c r="Q21" s="45" t="s">
        <v>1351</v>
      </c>
    </row>
    <row r="22" spans="1:17" x14ac:dyDescent="0.25">
      <c r="A22">
        <v>537794353</v>
      </c>
      <c r="B22" t="s">
        <v>47</v>
      </c>
      <c r="C22" t="s">
        <v>131</v>
      </c>
      <c r="D22" t="s">
        <v>102</v>
      </c>
      <c r="E22" t="s">
        <v>50</v>
      </c>
      <c r="F22" t="s">
        <v>51</v>
      </c>
      <c r="G22">
        <v>6</v>
      </c>
      <c r="H22" s="42">
        <v>42735</v>
      </c>
      <c r="I22" t="s">
        <v>52</v>
      </c>
      <c r="J22" t="s">
        <v>53</v>
      </c>
      <c r="K22" t="s">
        <v>89</v>
      </c>
      <c r="P22" s="45"/>
      <c r="Q22" s="45" t="s">
        <v>1352</v>
      </c>
    </row>
    <row r="23" spans="1:17" x14ac:dyDescent="0.25">
      <c r="A23">
        <v>3741366</v>
      </c>
      <c r="B23" t="s">
        <v>47</v>
      </c>
      <c r="C23" t="s">
        <v>98</v>
      </c>
      <c r="D23" t="s">
        <v>99</v>
      </c>
      <c r="E23" t="s">
        <v>50</v>
      </c>
      <c r="F23" t="s">
        <v>51</v>
      </c>
      <c r="G23">
        <v>6</v>
      </c>
      <c r="H23" s="42">
        <v>42700</v>
      </c>
      <c r="I23" t="s">
        <v>52</v>
      </c>
      <c r="J23" t="s">
        <v>53</v>
      </c>
      <c r="K23" t="s">
        <v>100</v>
      </c>
      <c r="P23" s="45"/>
      <c r="Q23" s="45" t="s">
        <v>1353</v>
      </c>
    </row>
    <row r="24" spans="1:17" x14ac:dyDescent="0.25">
      <c r="A24">
        <v>528550347</v>
      </c>
      <c r="B24" t="s">
        <v>58</v>
      </c>
      <c r="C24" t="s">
        <v>126</v>
      </c>
      <c r="D24" t="s">
        <v>127</v>
      </c>
      <c r="E24" t="s">
        <v>61</v>
      </c>
      <c r="F24" t="s">
        <v>51</v>
      </c>
      <c r="G24">
        <v>6</v>
      </c>
      <c r="H24" s="42">
        <v>42693</v>
      </c>
      <c r="I24" t="s">
        <v>52</v>
      </c>
      <c r="J24" t="s">
        <v>53</v>
      </c>
      <c r="K24" t="s">
        <v>67</v>
      </c>
      <c r="P24" s="45"/>
      <c r="Q24" s="45" t="s">
        <v>1354</v>
      </c>
    </row>
    <row r="25" spans="1:17" x14ac:dyDescent="0.25">
      <c r="A25">
        <v>547254355</v>
      </c>
      <c r="B25" t="s">
        <v>47</v>
      </c>
      <c r="C25" t="s">
        <v>128</v>
      </c>
      <c r="D25" t="s">
        <v>115</v>
      </c>
      <c r="E25" t="s">
        <v>50</v>
      </c>
      <c r="F25" t="s">
        <v>51</v>
      </c>
      <c r="G25">
        <v>6</v>
      </c>
      <c r="H25" s="42">
        <v>42668</v>
      </c>
      <c r="I25" t="s">
        <v>52</v>
      </c>
      <c r="J25" t="s">
        <v>53</v>
      </c>
      <c r="K25" t="s">
        <v>104</v>
      </c>
      <c r="P25" s="45"/>
      <c r="Q25" s="45"/>
    </row>
    <row r="26" spans="1:17" x14ac:dyDescent="0.25">
      <c r="A26">
        <v>537780359</v>
      </c>
      <c r="B26" t="s">
        <v>58</v>
      </c>
      <c r="C26" t="s">
        <v>105</v>
      </c>
      <c r="D26" t="s">
        <v>106</v>
      </c>
      <c r="E26" t="s">
        <v>61</v>
      </c>
      <c r="F26" t="s">
        <v>51</v>
      </c>
      <c r="G26">
        <v>6</v>
      </c>
      <c r="H26" s="42">
        <v>42662</v>
      </c>
      <c r="I26" t="s">
        <v>52</v>
      </c>
      <c r="J26" t="s">
        <v>53</v>
      </c>
      <c r="K26" t="s">
        <v>89</v>
      </c>
      <c r="P26" s="45"/>
      <c r="Q26" s="45"/>
    </row>
    <row r="27" spans="1:17" x14ac:dyDescent="0.25">
      <c r="A27">
        <v>534829366</v>
      </c>
      <c r="B27" t="s">
        <v>47</v>
      </c>
      <c r="C27" t="s">
        <v>1358</v>
      </c>
      <c r="D27" t="s">
        <v>755</v>
      </c>
      <c r="E27" t="s">
        <v>50</v>
      </c>
      <c r="F27" t="s">
        <v>51</v>
      </c>
      <c r="G27">
        <v>6</v>
      </c>
      <c r="H27" s="42">
        <v>42637</v>
      </c>
      <c r="I27" t="s">
        <v>52</v>
      </c>
      <c r="J27" t="s">
        <v>53</v>
      </c>
      <c r="K27" t="s">
        <v>54</v>
      </c>
      <c r="P27" t="s">
        <v>1355</v>
      </c>
      <c r="Q27" s="45" t="s">
        <v>1353</v>
      </c>
    </row>
    <row r="28" spans="1:17" x14ac:dyDescent="0.25">
      <c r="A28">
        <v>534833360</v>
      </c>
      <c r="B28" t="s">
        <v>47</v>
      </c>
      <c r="C28" t="s">
        <v>338</v>
      </c>
      <c r="D28" t="s">
        <v>315</v>
      </c>
      <c r="E28" t="s">
        <v>50</v>
      </c>
      <c r="F28" t="s">
        <v>51</v>
      </c>
      <c r="G28">
        <v>6</v>
      </c>
      <c r="H28" s="42">
        <v>42636</v>
      </c>
      <c r="I28" t="s">
        <v>52</v>
      </c>
      <c r="J28" t="s">
        <v>53</v>
      </c>
      <c r="K28" t="s">
        <v>54</v>
      </c>
      <c r="Q28" s="45" t="s">
        <v>1347</v>
      </c>
    </row>
    <row r="29" spans="1:17" x14ac:dyDescent="0.25">
      <c r="A29">
        <v>3742365</v>
      </c>
      <c r="B29" t="s">
        <v>58</v>
      </c>
      <c r="C29" t="s">
        <v>112</v>
      </c>
      <c r="D29" t="s">
        <v>113</v>
      </c>
      <c r="E29" t="s">
        <v>61</v>
      </c>
      <c r="F29" t="s">
        <v>51</v>
      </c>
      <c r="G29">
        <v>6</v>
      </c>
      <c r="H29" s="42">
        <v>42629</v>
      </c>
      <c r="I29" t="s">
        <v>52</v>
      </c>
      <c r="J29" t="s">
        <v>53</v>
      </c>
      <c r="K29" t="s">
        <v>100</v>
      </c>
      <c r="Q29" s="45" t="s">
        <v>1351</v>
      </c>
    </row>
    <row r="30" spans="1:17" x14ac:dyDescent="0.25">
      <c r="A30">
        <v>532494365</v>
      </c>
      <c r="B30" t="s">
        <v>47</v>
      </c>
      <c r="C30" t="s">
        <v>94</v>
      </c>
      <c r="D30" t="s">
        <v>95</v>
      </c>
      <c r="E30" t="s">
        <v>50</v>
      </c>
      <c r="F30" t="s">
        <v>51</v>
      </c>
      <c r="G30">
        <v>6</v>
      </c>
      <c r="H30" s="42">
        <v>42627</v>
      </c>
      <c r="I30" t="s">
        <v>52</v>
      </c>
      <c r="J30" t="s">
        <v>53</v>
      </c>
      <c r="K30" t="s">
        <v>96</v>
      </c>
      <c r="Q30" s="45" t="s">
        <v>1352</v>
      </c>
    </row>
    <row r="31" spans="1:17" x14ac:dyDescent="0.25">
      <c r="A31">
        <v>46432366</v>
      </c>
      <c r="B31" t="s">
        <v>47</v>
      </c>
      <c r="C31" t="s">
        <v>116</v>
      </c>
      <c r="D31" t="s">
        <v>117</v>
      </c>
      <c r="E31" t="s">
        <v>50</v>
      </c>
      <c r="F31" t="s">
        <v>51</v>
      </c>
      <c r="G31">
        <v>6</v>
      </c>
      <c r="H31" s="42">
        <v>42626</v>
      </c>
      <c r="I31" t="s">
        <v>52</v>
      </c>
      <c r="J31" t="s">
        <v>53</v>
      </c>
      <c r="K31" t="s">
        <v>75</v>
      </c>
      <c r="Q31" s="45" t="s">
        <v>1348</v>
      </c>
    </row>
    <row r="32" spans="1:17" x14ac:dyDescent="0.25">
      <c r="A32">
        <v>42929359</v>
      </c>
      <c r="B32" t="s">
        <v>76</v>
      </c>
      <c r="C32" t="s">
        <v>134</v>
      </c>
      <c r="D32" t="s">
        <v>80</v>
      </c>
      <c r="E32" t="s">
        <v>61</v>
      </c>
      <c r="F32" t="s">
        <v>51</v>
      </c>
      <c r="G32">
        <v>6</v>
      </c>
      <c r="H32" s="42">
        <v>42598</v>
      </c>
      <c r="I32" t="s">
        <v>52</v>
      </c>
      <c r="J32" t="s">
        <v>53</v>
      </c>
      <c r="K32" t="s">
        <v>75</v>
      </c>
      <c r="Q32" s="45"/>
    </row>
    <row r="33" spans="1:11" x14ac:dyDescent="0.25">
      <c r="A33">
        <v>530985365</v>
      </c>
      <c r="B33" t="s">
        <v>58</v>
      </c>
      <c r="C33" t="s">
        <v>124</v>
      </c>
      <c r="D33" t="s">
        <v>125</v>
      </c>
      <c r="E33" t="s">
        <v>61</v>
      </c>
      <c r="F33" t="s">
        <v>51</v>
      </c>
      <c r="G33">
        <v>6</v>
      </c>
      <c r="H33" s="42">
        <v>42547</v>
      </c>
      <c r="I33" t="s">
        <v>52</v>
      </c>
      <c r="J33" t="s">
        <v>53</v>
      </c>
      <c r="K33" t="s">
        <v>67</v>
      </c>
    </row>
    <row r="34" spans="1:11" x14ac:dyDescent="0.25">
      <c r="A34">
        <v>44331354</v>
      </c>
      <c r="B34" t="s">
        <v>47</v>
      </c>
      <c r="C34" t="s">
        <v>129</v>
      </c>
      <c r="D34" t="s">
        <v>130</v>
      </c>
      <c r="E34" t="s">
        <v>50</v>
      </c>
      <c r="F34" t="s">
        <v>51</v>
      </c>
      <c r="G34">
        <v>6</v>
      </c>
      <c r="H34" s="42">
        <v>42547</v>
      </c>
      <c r="I34" t="s">
        <v>52</v>
      </c>
      <c r="J34" t="s">
        <v>1359</v>
      </c>
      <c r="K34" t="s">
        <v>54</v>
      </c>
    </row>
    <row r="35" spans="1:11" x14ac:dyDescent="0.25">
      <c r="A35">
        <v>534831362</v>
      </c>
      <c r="B35" t="s">
        <v>47</v>
      </c>
      <c r="C35" t="s">
        <v>707</v>
      </c>
      <c r="D35" t="s">
        <v>1360</v>
      </c>
      <c r="E35" t="s">
        <v>50</v>
      </c>
      <c r="F35" t="s">
        <v>51</v>
      </c>
      <c r="G35">
        <v>6</v>
      </c>
      <c r="H35" s="42">
        <v>42543</v>
      </c>
      <c r="I35" t="s">
        <v>52</v>
      </c>
      <c r="J35" t="s">
        <v>53</v>
      </c>
      <c r="K35" t="s">
        <v>54</v>
      </c>
    </row>
    <row r="36" spans="1:11" x14ac:dyDescent="0.25">
      <c r="A36">
        <v>511406356</v>
      </c>
      <c r="B36" t="s">
        <v>47</v>
      </c>
      <c r="C36" t="s">
        <v>70</v>
      </c>
      <c r="D36" t="s">
        <v>123</v>
      </c>
      <c r="E36" t="s">
        <v>50</v>
      </c>
      <c r="F36" t="s">
        <v>51</v>
      </c>
      <c r="G36">
        <v>6</v>
      </c>
      <c r="H36" s="42">
        <v>42538</v>
      </c>
      <c r="I36" t="s">
        <v>52</v>
      </c>
      <c r="J36" t="s">
        <v>53</v>
      </c>
      <c r="K36" t="s">
        <v>67</v>
      </c>
    </row>
    <row r="37" spans="1:11" x14ac:dyDescent="0.25">
      <c r="A37">
        <v>523505360</v>
      </c>
      <c r="B37" t="s">
        <v>47</v>
      </c>
      <c r="C37" t="s">
        <v>121</v>
      </c>
      <c r="D37" t="s">
        <v>122</v>
      </c>
      <c r="E37" t="s">
        <v>50</v>
      </c>
      <c r="F37" t="s">
        <v>51</v>
      </c>
      <c r="G37">
        <v>6</v>
      </c>
      <c r="H37" s="42">
        <v>42537</v>
      </c>
      <c r="I37" t="s">
        <v>52</v>
      </c>
      <c r="J37" t="s">
        <v>53</v>
      </c>
      <c r="K37" t="s">
        <v>67</v>
      </c>
    </row>
    <row r="38" spans="1:11" x14ac:dyDescent="0.25">
      <c r="A38">
        <v>46930352</v>
      </c>
      <c r="B38" t="s">
        <v>47</v>
      </c>
      <c r="C38" t="s">
        <v>114</v>
      </c>
      <c r="D38" t="s">
        <v>115</v>
      </c>
      <c r="E38" t="s">
        <v>50</v>
      </c>
      <c r="F38" t="s">
        <v>51</v>
      </c>
      <c r="G38">
        <v>6</v>
      </c>
      <c r="H38" s="42">
        <v>42513</v>
      </c>
      <c r="I38" t="s">
        <v>52</v>
      </c>
      <c r="J38" t="s">
        <v>53</v>
      </c>
      <c r="K38" t="s">
        <v>62</v>
      </c>
    </row>
    <row r="39" spans="1:11" x14ac:dyDescent="0.25">
      <c r="A39">
        <v>544181359</v>
      </c>
      <c r="B39" t="s">
        <v>47</v>
      </c>
      <c r="C39" t="s">
        <v>118</v>
      </c>
      <c r="D39" t="s">
        <v>71</v>
      </c>
      <c r="E39" t="s">
        <v>50</v>
      </c>
      <c r="F39" t="s">
        <v>51</v>
      </c>
      <c r="G39">
        <v>6</v>
      </c>
      <c r="H39" s="42">
        <v>42487</v>
      </c>
      <c r="I39" t="s">
        <v>52</v>
      </c>
      <c r="J39" t="s">
        <v>53</v>
      </c>
      <c r="K39" t="s">
        <v>104</v>
      </c>
    </row>
    <row r="40" spans="1:11" x14ac:dyDescent="0.25">
      <c r="A40">
        <v>542365351</v>
      </c>
      <c r="B40" t="s">
        <v>47</v>
      </c>
      <c r="C40" t="s">
        <v>119</v>
      </c>
      <c r="D40" t="s">
        <v>120</v>
      </c>
      <c r="E40" t="s">
        <v>50</v>
      </c>
      <c r="F40" t="s">
        <v>51</v>
      </c>
      <c r="G40">
        <v>6</v>
      </c>
      <c r="H40" s="42">
        <v>42480</v>
      </c>
      <c r="I40" t="s">
        <v>52</v>
      </c>
      <c r="J40" t="s">
        <v>53</v>
      </c>
      <c r="K40" t="s">
        <v>75</v>
      </c>
    </row>
    <row r="41" spans="1:11" x14ac:dyDescent="0.25">
      <c r="A41">
        <v>537760353</v>
      </c>
      <c r="B41" t="s">
        <v>58</v>
      </c>
      <c r="C41" t="s">
        <v>97</v>
      </c>
      <c r="D41" t="s">
        <v>72</v>
      </c>
      <c r="E41" t="s">
        <v>61</v>
      </c>
      <c r="F41" t="s">
        <v>51</v>
      </c>
      <c r="G41">
        <v>6</v>
      </c>
      <c r="H41" s="42">
        <v>42436</v>
      </c>
      <c r="I41" t="s">
        <v>52</v>
      </c>
      <c r="J41" t="s">
        <v>53</v>
      </c>
      <c r="K41" t="s">
        <v>89</v>
      </c>
    </row>
    <row r="42" spans="1:11" x14ac:dyDescent="0.25">
      <c r="A42">
        <v>41605356</v>
      </c>
      <c r="B42" t="s">
        <v>47</v>
      </c>
      <c r="C42" t="s">
        <v>110</v>
      </c>
      <c r="D42" t="s">
        <v>111</v>
      </c>
      <c r="E42" t="s">
        <v>50</v>
      </c>
      <c r="F42" t="s">
        <v>51</v>
      </c>
      <c r="G42">
        <v>6</v>
      </c>
      <c r="H42" s="42">
        <v>42434</v>
      </c>
      <c r="I42" t="s">
        <v>52</v>
      </c>
      <c r="J42" t="s">
        <v>53</v>
      </c>
      <c r="K42" t="s">
        <v>75</v>
      </c>
    </row>
    <row r="43" spans="1:11" x14ac:dyDescent="0.25">
      <c r="A43">
        <v>537796351</v>
      </c>
      <c r="B43" t="s">
        <v>58</v>
      </c>
      <c r="C43" t="s">
        <v>132</v>
      </c>
      <c r="D43" t="s">
        <v>133</v>
      </c>
      <c r="E43" t="s">
        <v>61</v>
      </c>
      <c r="F43" t="s">
        <v>51</v>
      </c>
      <c r="G43">
        <v>6</v>
      </c>
      <c r="H43" s="42">
        <v>42431</v>
      </c>
      <c r="I43" t="s">
        <v>52</v>
      </c>
      <c r="J43" t="s">
        <v>53</v>
      </c>
      <c r="K43" t="s">
        <v>89</v>
      </c>
    </row>
    <row r="44" spans="1:11" x14ac:dyDescent="0.25">
      <c r="A44">
        <v>526521346</v>
      </c>
      <c r="B44" t="s">
        <v>58</v>
      </c>
      <c r="C44" t="s">
        <v>108</v>
      </c>
      <c r="D44" t="s">
        <v>109</v>
      </c>
      <c r="E44" t="s">
        <v>61</v>
      </c>
      <c r="F44" t="s">
        <v>51</v>
      </c>
      <c r="G44">
        <v>6</v>
      </c>
      <c r="H44" s="42">
        <v>42419</v>
      </c>
      <c r="I44" t="s">
        <v>52</v>
      </c>
      <c r="J44" t="s">
        <v>53</v>
      </c>
      <c r="K44" t="s">
        <v>67</v>
      </c>
    </row>
    <row r="45" spans="1:11" x14ac:dyDescent="0.25">
      <c r="A45">
        <v>535057331</v>
      </c>
      <c r="B45" t="s">
        <v>47</v>
      </c>
      <c r="C45" t="s">
        <v>101</v>
      </c>
      <c r="D45" t="s">
        <v>102</v>
      </c>
      <c r="E45" t="s">
        <v>50</v>
      </c>
      <c r="F45" t="s">
        <v>51</v>
      </c>
      <c r="G45">
        <v>6</v>
      </c>
      <c r="H45" s="42">
        <v>42418</v>
      </c>
      <c r="I45" t="s">
        <v>52</v>
      </c>
      <c r="J45" t="s">
        <v>103</v>
      </c>
      <c r="K45" t="s">
        <v>104</v>
      </c>
    </row>
    <row r="46" spans="1:11" x14ac:dyDescent="0.25">
      <c r="A46">
        <v>43024356</v>
      </c>
      <c r="B46" t="s">
        <v>47</v>
      </c>
      <c r="C46" t="s">
        <v>92</v>
      </c>
      <c r="D46" t="s">
        <v>135</v>
      </c>
      <c r="E46" t="s">
        <v>50</v>
      </c>
      <c r="F46" t="s">
        <v>51</v>
      </c>
      <c r="G46">
        <v>6</v>
      </c>
      <c r="H46" s="42">
        <v>42402</v>
      </c>
      <c r="I46" t="s">
        <v>52</v>
      </c>
      <c r="J46" t="s">
        <v>136</v>
      </c>
      <c r="K46" t="s">
        <v>75</v>
      </c>
    </row>
    <row r="47" spans="1:11" x14ac:dyDescent="0.25">
      <c r="A47">
        <v>3744363</v>
      </c>
      <c r="B47" t="s">
        <v>58</v>
      </c>
      <c r="C47" t="s">
        <v>107</v>
      </c>
      <c r="D47" t="s">
        <v>64</v>
      </c>
      <c r="E47" t="s">
        <v>61</v>
      </c>
      <c r="F47" t="s">
        <v>51</v>
      </c>
      <c r="G47">
        <v>6</v>
      </c>
      <c r="H47" s="42">
        <v>42390</v>
      </c>
      <c r="I47" t="s">
        <v>52</v>
      </c>
      <c r="J47" t="s">
        <v>53</v>
      </c>
      <c r="K47" t="s">
        <v>75</v>
      </c>
    </row>
    <row r="48" spans="1:11" x14ac:dyDescent="0.25">
      <c r="A48">
        <v>526255349</v>
      </c>
      <c r="B48" t="s">
        <v>47</v>
      </c>
      <c r="C48" t="s">
        <v>201</v>
      </c>
      <c r="D48" t="s">
        <v>187</v>
      </c>
      <c r="E48" t="s">
        <v>50</v>
      </c>
      <c r="F48" t="s">
        <v>51</v>
      </c>
      <c r="G48">
        <v>7</v>
      </c>
      <c r="H48" s="42">
        <v>42365</v>
      </c>
      <c r="I48" t="s">
        <v>52</v>
      </c>
      <c r="J48" t="s">
        <v>53</v>
      </c>
      <c r="K48" t="s">
        <v>89</v>
      </c>
    </row>
    <row r="49" spans="1:11" x14ac:dyDescent="0.25">
      <c r="A49">
        <v>534827359</v>
      </c>
      <c r="B49" t="s">
        <v>47</v>
      </c>
      <c r="C49" t="s">
        <v>178</v>
      </c>
      <c r="D49" t="s">
        <v>179</v>
      </c>
      <c r="E49" t="s">
        <v>50</v>
      </c>
      <c r="F49" t="s">
        <v>51</v>
      </c>
      <c r="G49">
        <v>7</v>
      </c>
      <c r="H49" s="42">
        <v>42357</v>
      </c>
      <c r="I49" t="s">
        <v>52</v>
      </c>
      <c r="J49" t="s">
        <v>53</v>
      </c>
      <c r="K49" t="s">
        <v>67</v>
      </c>
    </row>
    <row r="50" spans="1:11" x14ac:dyDescent="0.25">
      <c r="A50">
        <v>47731353</v>
      </c>
      <c r="B50" t="s">
        <v>47</v>
      </c>
      <c r="C50" t="s">
        <v>166</v>
      </c>
      <c r="D50" t="s">
        <v>167</v>
      </c>
      <c r="E50" t="s">
        <v>50</v>
      </c>
      <c r="F50" t="s">
        <v>51</v>
      </c>
      <c r="G50">
        <v>7</v>
      </c>
      <c r="H50" s="42">
        <v>42353</v>
      </c>
      <c r="I50" t="s">
        <v>52</v>
      </c>
      <c r="J50" t="s">
        <v>53</v>
      </c>
      <c r="K50" t="s">
        <v>62</v>
      </c>
    </row>
    <row r="51" spans="1:11" x14ac:dyDescent="0.25">
      <c r="A51">
        <v>544649354</v>
      </c>
      <c r="B51" t="s">
        <v>47</v>
      </c>
      <c r="C51" t="s">
        <v>144</v>
      </c>
      <c r="D51" t="s">
        <v>145</v>
      </c>
      <c r="E51" t="s">
        <v>50</v>
      </c>
      <c r="F51" t="s">
        <v>51</v>
      </c>
      <c r="G51">
        <v>7</v>
      </c>
      <c r="H51" s="42">
        <v>42342</v>
      </c>
      <c r="I51" t="s">
        <v>52</v>
      </c>
      <c r="J51" t="s">
        <v>53</v>
      </c>
      <c r="K51" t="s">
        <v>75</v>
      </c>
    </row>
    <row r="52" spans="1:11" x14ac:dyDescent="0.25">
      <c r="A52">
        <v>536721361</v>
      </c>
      <c r="B52" t="s">
        <v>47</v>
      </c>
      <c r="C52" t="s">
        <v>1361</v>
      </c>
      <c r="D52" t="s">
        <v>1362</v>
      </c>
      <c r="E52" t="s">
        <v>50</v>
      </c>
      <c r="F52" t="s">
        <v>51</v>
      </c>
      <c r="G52">
        <v>7</v>
      </c>
      <c r="H52" s="42">
        <v>42340</v>
      </c>
      <c r="I52" t="s">
        <v>52</v>
      </c>
      <c r="J52" t="s">
        <v>53</v>
      </c>
      <c r="K52" t="s">
        <v>244</v>
      </c>
    </row>
    <row r="53" spans="1:11" x14ac:dyDescent="0.25">
      <c r="A53">
        <v>3480308</v>
      </c>
      <c r="B53" t="s">
        <v>76</v>
      </c>
      <c r="C53" t="s">
        <v>153</v>
      </c>
      <c r="D53" t="s">
        <v>154</v>
      </c>
      <c r="E53" t="s">
        <v>61</v>
      </c>
      <c r="F53" t="s">
        <v>51</v>
      </c>
      <c r="G53">
        <v>7</v>
      </c>
      <c r="H53" s="42">
        <v>42338</v>
      </c>
      <c r="I53" t="s">
        <v>52</v>
      </c>
      <c r="J53" t="s">
        <v>53</v>
      </c>
      <c r="K53" t="s">
        <v>75</v>
      </c>
    </row>
    <row r="54" spans="1:11" x14ac:dyDescent="0.25">
      <c r="A54">
        <v>514069368</v>
      </c>
      <c r="B54" t="s">
        <v>47</v>
      </c>
      <c r="C54" t="s">
        <v>202</v>
      </c>
      <c r="D54" t="s">
        <v>167</v>
      </c>
      <c r="E54" t="s">
        <v>50</v>
      </c>
      <c r="F54" t="s">
        <v>51</v>
      </c>
      <c r="G54">
        <v>7</v>
      </c>
      <c r="H54" s="42">
        <v>42308</v>
      </c>
      <c r="I54" t="s">
        <v>52</v>
      </c>
      <c r="J54" t="s">
        <v>53</v>
      </c>
      <c r="K54" t="s">
        <v>75</v>
      </c>
    </row>
    <row r="55" spans="1:11" x14ac:dyDescent="0.25">
      <c r="A55">
        <v>544180350</v>
      </c>
      <c r="B55" t="s">
        <v>47</v>
      </c>
      <c r="C55" t="s">
        <v>140</v>
      </c>
      <c r="D55" t="s">
        <v>141</v>
      </c>
      <c r="E55" t="s">
        <v>50</v>
      </c>
      <c r="F55" t="s">
        <v>51</v>
      </c>
      <c r="G55">
        <v>7</v>
      </c>
      <c r="H55" s="42">
        <v>42303</v>
      </c>
      <c r="I55" t="s">
        <v>52</v>
      </c>
      <c r="J55" t="s">
        <v>53</v>
      </c>
      <c r="K55" t="s">
        <v>104</v>
      </c>
    </row>
    <row r="56" spans="1:11" x14ac:dyDescent="0.25">
      <c r="A56">
        <v>534635360</v>
      </c>
      <c r="B56" t="s">
        <v>58</v>
      </c>
      <c r="C56" t="s">
        <v>722</v>
      </c>
      <c r="D56" t="s">
        <v>1363</v>
      </c>
      <c r="E56" t="s">
        <v>61</v>
      </c>
      <c r="F56" t="s">
        <v>51</v>
      </c>
      <c r="G56">
        <v>7</v>
      </c>
      <c r="H56" s="42">
        <v>42287</v>
      </c>
      <c r="I56" t="s">
        <v>52</v>
      </c>
      <c r="J56" t="s">
        <v>53</v>
      </c>
      <c r="K56" t="s">
        <v>54</v>
      </c>
    </row>
    <row r="57" spans="1:11" x14ac:dyDescent="0.25">
      <c r="A57">
        <v>533506331</v>
      </c>
      <c r="B57" t="s">
        <v>47</v>
      </c>
      <c r="C57" t="s">
        <v>1364</v>
      </c>
      <c r="D57" t="s">
        <v>1365</v>
      </c>
      <c r="E57" t="s">
        <v>50</v>
      </c>
      <c r="F57" t="s">
        <v>51</v>
      </c>
      <c r="G57">
        <v>7</v>
      </c>
      <c r="H57" s="42">
        <v>42281</v>
      </c>
      <c r="I57" t="s">
        <v>52</v>
      </c>
      <c r="J57" t="s">
        <v>53</v>
      </c>
      <c r="K57" t="s">
        <v>89</v>
      </c>
    </row>
    <row r="58" spans="1:11" x14ac:dyDescent="0.25">
      <c r="A58">
        <v>523638360</v>
      </c>
      <c r="B58" t="s">
        <v>47</v>
      </c>
      <c r="C58" t="s">
        <v>160</v>
      </c>
      <c r="D58" t="s">
        <v>161</v>
      </c>
      <c r="E58" t="s">
        <v>50</v>
      </c>
      <c r="F58" t="s">
        <v>51</v>
      </c>
      <c r="G58">
        <v>7</v>
      </c>
      <c r="H58" s="42">
        <v>42270</v>
      </c>
      <c r="I58" t="s">
        <v>52</v>
      </c>
      <c r="J58" t="s">
        <v>53</v>
      </c>
      <c r="K58" t="s">
        <v>75</v>
      </c>
    </row>
    <row r="59" spans="1:11" x14ac:dyDescent="0.25">
      <c r="A59">
        <v>512905350</v>
      </c>
      <c r="B59" t="s">
        <v>47</v>
      </c>
      <c r="C59" t="s">
        <v>170</v>
      </c>
      <c r="D59" t="s">
        <v>171</v>
      </c>
      <c r="E59" t="s">
        <v>50</v>
      </c>
      <c r="F59" t="s">
        <v>51</v>
      </c>
      <c r="G59">
        <v>7</v>
      </c>
      <c r="H59" s="42">
        <v>42261</v>
      </c>
      <c r="I59" t="s">
        <v>52</v>
      </c>
      <c r="J59" t="s">
        <v>172</v>
      </c>
      <c r="K59" t="s">
        <v>75</v>
      </c>
    </row>
    <row r="60" spans="1:11" x14ac:dyDescent="0.25">
      <c r="A60">
        <v>538556359</v>
      </c>
      <c r="B60" t="s">
        <v>47</v>
      </c>
      <c r="C60" t="s">
        <v>186</v>
      </c>
      <c r="D60" t="s">
        <v>187</v>
      </c>
      <c r="E60" t="s">
        <v>50</v>
      </c>
      <c r="F60" t="s">
        <v>51</v>
      </c>
      <c r="G60">
        <v>7</v>
      </c>
      <c r="H60" s="42">
        <v>42245</v>
      </c>
      <c r="I60" t="s">
        <v>52</v>
      </c>
      <c r="J60" t="s">
        <v>53</v>
      </c>
      <c r="K60" t="s">
        <v>54</v>
      </c>
    </row>
    <row r="61" spans="1:11" x14ac:dyDescent="0.25">
      <c r="A61">
        <v>534077366</v>
      </c>
      <c r="B61" t="s">
        <v>47</v>
      </c>
      <c r="C61" t="s">
        <v>1366</v>
      </c>
      <c r="D61" t="s">
        <v>628</v>
      </c>
      <c r="E61" t="s">
        <v>50</v>
      </c>
      <c r="F61" t="s">
        <v>51</v>
      </c>
      <c r="G61">
        <v>7</v>
      </c>
      <c r="H61" s="42">
        <v>42215</v>
      </c>
      <c r="I61" t="s">
        <v>52</v>
      </c>
      <c r="J61" t="s">
        <v>53</v>
      </c>
      <c r="K61" t="s">
        <v>244</v>
      </c>
    </row>
    <row r="62" spans="1:11" x14ac:dyDescent="0.25">
      <c r="A62">
        <v>526834339</v>
      </c>
      <c r="B62" t="s">
        <v>47</v>
      </c>
      <c r="C62" t="s">
        <v>1367</v>
      </c>
      <c r="D62" t="s">
        <v>677</v>
      </c>
      <c r="E62" t="s">
        <v>50</v>
      </c>
      <c r="F62" t="s">
        <v>51</v>
      </c>
      <c r="G62">
        <v>7</v>
      </c>
      <c r="H62" s="42">
        <v>42195</v>
      </c>
      <c r="I62" t="s">
        <v>52</v>
      </c>
      <c r="J62" t="s">
        <v>53</v>
      </c>
      <c r="K62" t="s">
        <v>54</v>
      </c>
    </row>
    <row r="63" spans="1:11" x14ac:dyDescent="0.25">
      <c r="A63">
        <v>41508352</v>
      </c>
      <c r="B63" t="s">
        <v>58</v>
      </c>
      <c r="C63" t="s">
        <v>164</v>
      </c>
      <c r="D63" t="s">
        <v>165</v>
      </c>
      <c r="E63" t="s">
        <v>61</v>
      </c>
      <c r="F63" t="s">
        <v>51</v>
      </c>
      <c r="G63">
        <v>7</v>
      </c>
      <c r="H63" s="42">
        <v>42168</v>
      </c>
      <c r="I63" t="s">
        <v>52</v>
      </c>
      <c r="J63" t="s">
        <v>53</v>
      </c>
      <c r="K63" t="s">
        <v>100</v>
      </c>
    </row>
    <row r="64" spans="1:11" x14ac:dyDescent="0.25">
      <c r="A64">
        <v>46914356</v>
      </c>
      <c r="B64" t="s">
        <v>47</v>
      </c>
      <c r="C64" t="s">
        <v>168</v>
      </c>
      <c r="D64" t="s">
        <v>169</v>
      </c>
      <c r="E64" t="s">
        <v>50</v>
      </c>
      <c r="F64" t="s">
        <v>51</v>
      </c>
      <c r="G64">
        <v>7</v>
      </c>
      <c r="H64" s="42">
        <v>42151</v>
      </c>
      <c r="I64" t="s">
        <v>52</v>
      </c>
      <c r="J64" t="s">
        <v>53</v>
      </c>
      <c r="K64" t="s">
        <v>104</v>
      </c>
    </row>
    <row r="65" spans="1:11" x14ac:dyDescent="0.25">
      <c r="A65">
        <v>532498361</v>
      </c>
      <c r="B65" t="s">
        <v>58</v>
      </c>
      <c r="C65" t="s">
        <v>158</v>
      </c>
      <c r="D65" t="s">
        <v>159</v>
      </c>
      <c r="E65" t="s">
        <v>61</v>
      </c>
      <c r="F65" t="s">
        <v>51</v>
      </c>
      <c r="G65">
        <v>7</v>
      </c>
      <c r="H65" s="42">
        <v>42141</v>
      </c>
      <c r="I65" t="s">
        <v>52</v>
      </c>
      <c r="J65" t="s">
        <v>53</v>
      </c>
      <c r="K65" t="s">
        <v>96</v>
      </c>
    </row>
    <row r="66" spans="1:11" x14ac:dyDescent="0.25">
      <c r="A66">
        <v>534248369</v>
      </c>
      <c r="B66" t="s">
        <v>47</v>
      </c>
      <c r="C66" t="s">
        <v>553</v>
      </c>
      <c r="D66" t="s">
        <v>1299</v>
      </c>
      <c r="E66" t="s">
        <v>50</v>
      </c>
      <c r="F66" t="s">
        <v>51</v>
      </c>
      <c r="G66">
        <v>7</v>
      </c>
      <c r="H66" s="42">
        <v>42139</v>
      </c>
      <c r="I66" t="s">
        <v>52</v>
      </c>
      <c r="J66" t="s">
        <v>53</v>
      </c>
      <c r="K66" t="s">
        <v>177</v>
      </c>
    </row>
    <row r="67" spans="1:11" x14ac:dyDescent="0.25">
      <c r="A67">
        <v>546445356</v>
      </c>
      <c r="B67" t="s">
        <v>47</v>
      </c>
      <c r="C67" t="s">
        <v>146</v>
      </c>
      <c r="D67" t="s">
        <v>71</v>
      </c>
      <c r="E67" t="s">
        <v>50</v>
      </c>
      <c r="F67" t="s">
        <v>51</v>
      </c>
      <c r="G67">
        <v>7</v>
      </c>
      <c r="H67" s="42">
        <v>42132</v>
      </c>
      <c r="I67" t="s">
        <v>52</v>
      </c>
      <c r="J67" t="s">
        <v>53</v>
      </c>
      <c r="K67" t="s">
        <v>67</v>
      </c>
    </row>
    <row r="68" spans="1:11" x14ac:dyDescent="0.25">
      <c r="A68">
        <v>41033333</v>
      </c>
      <c r="B68" t="s">
        <v>47</v>
      </c>
      <c r="C68" t="s">
        <v>198</v>
      </c>
      <c r="D68" t="s">
        <v>199</v>
      </c>
      <c r="E68" t="s">
        <v>50</v>
      </c>
      <c r="F68" t="s">
        <v>51</v>
      </c>
      <c r="G68">
        <v>7</v>
      </c>
      <c r="H68" s="42">
        <v>42130</v>
      </c>
      <c r="I68" t="s">
        <v>52</v>
      </c>
      <c r="J68" t="s">
        <v>200</v>
      </c>
      <c r="K68" t="s">
        <v>75</v>
      </c>
    </row>
    <row r="69" spans="1:11" x14ac:dyDescent="0.25">
      <c r="A69">
        <v>515835368</v>
      </c>
      <c r="B69" t="s">
        <v>47</v>
      </c>
      <c r="C69" t="s">
        <v>193</v>
      </c>
      <c r="D69" t="s">
        <v>194</v>
      </c>
      <c r="E69" t="s">
        <v>50</v>
      </c>
      <c r="F69" t="s">
        <v>51</v>
      </c>
      <c r="G69">
        <v>7</v>
      </c>
      <c r="H69" s="42">
        <v>42127</v>
      </c>
      <c r="I69" t="s">
        <v>52</v>
      </c>
      <c r="J69" t="s">
        <v>195</v>
      </c>
      <c r="K69" t="s">
        <v>75</v>
      </c>
    </row>
    <row r="70" spans="1:11" x14ac:dyDescent="0.25">
      <c r="A70">
        <v>44114354</v>
      </c>
      <c r="B70" t="s">
        <v>47</v>
      </c>
      <c r="C70" t="s">
        <v>1368</v>
      </c>
      <c r="D70" t="s">
        <v>1369</v>
      </c>
      <c r="E70" t="s">
        <v>50</v>
      </c>
      <c r="F70" t="s">
        <v>51</v>
      </c>
      <c r="G70">
        <v>7</v>
      </c>
      <c r="H70" s="42">
        <v>42117</v>
      </c>
      <c r="I70" t="s">
        <v>52</v>
      </c>
      <c r="J70" t="s">
        <v>53</v>
      </c>
      <c r="K70" t="s">
        <v>244</v>
      </c>
    </row>
    <row r="71" spans="1:11" x14ac:dyDescent="0.25">
      <c r="A71">
        <v>523313291</v>
      </c>
      <c r="B71" t="s">
        <v>47</v>
      </c>
      <c r="C71" t="s">
        <v>147</v>
      </c>
      <c r="D71" t="s">
        <v>148</v>
      </c>
      <c r="E71" t="s">
        <v>50</v>
      </c>
      <c r="F71" t="s">
        <v>51</v>
      </c>
      <c r="G71">
        <v>7</v>
      </c>
      <c r="H71" s="42">
        <v>42117</v>
      </c>
      <c r="I71" t="s">
        <v>52</v>
      </c>
      <c r="J71" t="s">
        <v>149</v>
      </c>
      <c r="K71" t="s">
        <v>104</v>
      </c>
    </row>
    <row r="72" spans="1:11" x14ac:dyDescent="0.25">
      <c r="A72">
        <v>537793354</v>
      </c>
      <c r="B72" t="s">
        <v>47</v>
      </c>
      <c r="C72" t="s">
        <v>182</v>
      </c>
      <c r="D72" t="s">
        <v>183</v>
      </c>
      <c r="E72" t="s">
        <v>50</v>
      </c>
      <c r="F72" t="s">
        <v>51</v>
      </c>
      <c r="G72">
        <v>7</v>
      </c>
      <c r="H72" s="42">
        <v>42107</v>
      </c>
      <c r="I72" t="s">
        <v>52</v>
      </c>
      <c r="J72" t="s">
        <v>53</v>
      </c>
      <c r="K72" t="s">
        <v>89</v>
      </c>
    </row>
    <row r="73" spans="1:11" x14ac:dyDescent="0.25">
      <c r="A73">
        <v>535184337</v>
      </c>
      <c r="B73" t="s">
        <v>58</v>
      </c>
      <c r="C73" t="s">
        <v>190</v>
      </c>
      <c r="D73" t="s">
        <v>191</v>
      </c>
      <c r="E73" t="s">
        <v>61</v>
      </c>
      <c r="F73" t="s">
        <v>51</v>
      </c>
      <c r="G73">
        <v>7</v>
      </c>
      <c r="H73" s="42">
        <v>42100</v>
      </c>
      <c r="I73" t="s">
        <v>52</v>
      </c>
      <c r="J73" t="s">
        <v>53</v>
      </c>
      <c r="K73" t="s">
        <v>75</v>
      </c>
    </row>
    <row r="74" spans="1:11" x14ac:dyDescent="0.25">
      <c r="A74">
        <v>535185336</v>
      </c>
      <c r="B74" t="s">
        <v>47</v>
      </c>
      <c r="C74" t="s">
        <v>190</v>
      </c>
      <c r="D74" t="s">
        <v>71</v>
      </c>
      <c r="E74" t="s">
        <v>50</v>
      </c>
      <c r="F74" t="s">
        <v>51</v>
      </c>
      <c r="G74">
        <v>7</v>
      </c>
      <c r="H74" s="42">
        <v>42100</v>
      </c>
      <c r="I74" t="s">
        <v>52</v>
      </c>
      <c r="J74" t="s">
        <v>192</v>
      </c>
      <c r="K74" t="s">
        <v>75</v>
      </c>
    </row>
    <row r="75" spans="1:11" x14ac:dyDescent="0.25">
      <c r="A75">
        <v>523642364</v>
      </c>
      <c r="B75" t="s">
        <v>47</v>
      </c>
      <c r="C75" t="s">
        <v>142</v>
      </c>
      <c r="D75" t="s">
        <v>143</v>
      </c>
      <c r="E75" t="s">
        <v>50</v>
      </c>
      <c r="F75" t="s">
        <v>51</v>
      </c>
      <c r="G75">
        <v>7</v>
      </c>
      <c r="H75" s="42">
        <v>42096</v>
      </c>
      <c r="I75" t="s">
        <v>52</v>
      </c>
      <c r="J75" t="s">
        <v>53</v>
      </c>
      <c r="K75" t="s">
        <v>75</v>
      </c>
    </row>
    <row r="76" spans="1:11" x14ac:dyDescent="0.25">
      <c r="A76">
        <v>533327356</v>
      </c>
      <c r="B76" t="s">
        <v>47</v>
      </c>
      <c r="C76" t="s">
        <v>139</v>
      </c>
      <c r="D76" t="s">
        <v>115</v>
      </c>
      <c r="E76" t="s">
        <v>50</v>
      </c>
      <c r="F76" t="s">
        <v>51</v>
      </c>
      <c r="G76">
        <v>7</v>
      </c>
      <c r="H76" s="42">
        <v>42074</v>
      </c>
      <c r="I76" t="s">
        <v>52</v>
      </c>
      <c r="J76" t="s">
        <v>53</v>
      </c>
      <c r="K76" t="s">
        <v>54</v>
      </c>
    </row>
    <row r="77" spans="1:11" x14ac:dyDescent="0.25">
      <c r="A77">
        <v>511822352</v>
      </c>
      <c r="B77" t="s">
        <v>58</v>
      </c>
      <c r="C77" t="s">
        <v>137</v>
      </c>
      <c r="D77" t="s">
        <v>138</v>
      </c>
      <c r="E77" t="s">
        <v>61</v>
      </c>
      <c r="F77" t="s">
        <v>51</v>
      </c>
      <c r="G77">
        <v>7</v>
      </c>
      <c r="H77" s="42">
        <v>42073</v>
      </c>
      <c r="I77" t="s">
        <v>52</v>
      </c>
      <c r="J77" t="s">
        <v>53</v>
      </c>
      <c r="K77" t="s">
        <v>75</v>
      </c>
    </row>
    <row r="78" spans="1:11" x14ac:dyDescent="0.25">
      <c r="A78">
        <v>526254340</v>
      </c>
      <c r="B78" t="s">
        <v>47</v>
      </c>
      <c r="C78" t="s">
        <v>196</v>
      </c>
      <c r="D78" t="s">
        <v>197</v>
      </c>
      <c r="E78" t="s">
        <v>50</v>
      </c>
      <c r="F78" t="s">
        <v>51</v>
      </c>
      <c r="G78">
        <v>7</v>
      </c>
      <c r="H78" s="42">
        <v>42067</v>
      </c>
      <c r="I78" t="s">
        <v>52</v>
      </c>
      <c r="J78" t="s">
        <v>53</v>
      </c>
      <c r="K78" t="s">
        <v>89</v>
      </c>
    </row>
    <row r="79" spans="1:11" x14ac:dyDescent="0.25">
      <c r="A79">
        <v>544117357</v>
      </c>
      <c r="B79" t="s">
        <v>47</v>
      </c>
      <c r="C79" t="s">
        <v>173</v>
      </c>
      <c r="D79" t="s">
        <v>71</v>
      </c>
      <c r="E79" t="s">
        <v>50</v>
      </c>
      <c r="F79" t="s">
        <v>51</v>
      </c>
      <c r="G79">
        <v>7</v>
      </c>
      <c r="H79" s="42">
        <v>42063</v>
      </c>
      <c r="I79" t="s">
        <v>52</v>
      </c>
      <c r="J79" t="s">
        <v>174</v>
      </c>
      <c r="K79" t="s">
        <v>75</v>
      </c>
    </row>
    <row r="80" spans="1:11" x14ac:dyDescent="0.25">
      <c r="A80">
        <v>526507344</v>
      </c>
      <c r="B80" t="s">
        <v>47</v>
      </c>
      <c r="C80" t="s">
        <v>162</v>
      </c>
      <c r="D80" t="s">
        <v>163</v>
      </c>
      <c r="E80" t="s">
        <v>50</v>
      </c>
      <c r="F80" t="s">
        <v>51</v>
      </c>
      <c r="G80">
        <v>7</v>
      </c>
      <c r="H80" s="42">
        <v>42045</v>
      </c>
      <c r="I80" t="s">
        <v>52</v>
      </c>
      <c r="J80" t="s">
        <v>53</v>
      </c>
      <c r="K80" t="s">
        <v>67</v>
      </c>
    </row>
    <row r="81" spans="1:11" x14ac:dyDescent="0.25">
      <c r="A81">
        <v>522604344</v>
      </c>
      <c r="B81" t="s">
        <v>58</v>
      </c>
      <c r="C81" t="s">
        <v>188</v>
      </c>
      <c r="D81" t="s">
        <v>189</v>
      </c>
      <c r="E81" t="s">
        <v>61</v>
      </c>
      <c r="F81" t="s">
        <v>51</v>
      </c>
      <c r="G81">
        <v>7</v>
      </c>
      <c r="H81" s="42">
        <v>42038</v>
      </c>
      <c r="I81" t="s">
        <v>52</v>
      </c>
      <c r="J81" t="s">
        <v>53</v>
      </c>
      <c r="K81" t="s">
        <v>54</v>
      </c>
    </row>
    <row r="82" spans="1:11" x14ac:dyDescent="0.25">
      <c r="A82">
        <v>44425347</v>
      </c>
      <c r="B82" t="s">
        <v>47</v>
      </c>
      <c r="C82" t="s">
        <v>184</v>
      </c>
      <c r="D82" t="s">
        <v>185</v>
      </c>
      <c r="E82" t="s">
        <v>50</v>
      </c>
      <c r="F82" t="s">
        <v>51</v>
      </c>
      <c r="G82">
        <v>7</v>
      </c>
      <c r="H82" s="42">
        <v>42033</v>
      </c>
      <c r="I82" t="s">
        <v>52</v>
      </c>
      <c r="J82" t="s">
        <v>53</v>
      </c>
      <c r="K82" t="s">
        <v>54</v>
      </c>
    </row>
    <row r="83" spans="1:11" x14ac:dyDescent="0.25">
      <c r="A83">
        <v>510059359</v>
      </c>
      <c r="B83" t="s">
        <v>47</v>
      </c>
      <c r="C83" t="s">
        <v>180</v>
      </c>
      <c r="D83" t="s">
        <v>181</v>
      </c>
      <c r="E83" t="s">
        <v>50</v>
      </c>
      <c r="F83" t="s">
        <v>51</v>
      </c>
      <c r="G83">
        <v>7</v>
      </c>
      <c r="H83" s="42">
        <v>42019</v>
      </c>
      <c r="I83" t="s">
        <v>52</v>
      </c>
      <c r="J83" t="s">
        <v>53</v>
      </c>
      <c r="K83" t="s">
        <v>62</v>
      </c>
    </row>
    <row r="84" spans="1:11" x14ac:dyDescent="0.25">
      <c r="A84">
        <v>528134369</v>
      </c>
      <c r="B84" t="s">
        <v>58</v>
      </c>
      <c r="C84" t="s">
        <v>175</v>
      </c>
      <c r="D84" t="s">
        <v>176</v>
      </c>
      <c r="E84" t="s">
        <v>61</v>
      </c>
      <c r="F84" t="s">
        <v>51</v>
      </c>
      <c r="G84">
        <v>7</v>
      </c>
      <c r="H84" s="42">
        <v>42013</v>
      </c>
      <c r="I84" t="s">
        <v>52</v>
      </c>
      <c r="J84" t="s">
        <v>53</v>
      </c>
      <c r="K84" t="s">
        <v>177</v>
      </c>
    </row>
    <row r="85" spans="1:11" x14ac:dyDescent="0.25">
      <c r="A85">
        <v>531158355</v>
      </c>
      <c r="B85" t="s">
        <v>47</v>
      </c>
      <c r="C85" t="s">
        <v>150</v>
      </c>
      <c r="D85" t="s">
        <v>151</v>
      </c>
      <c r="E85" t="s">
        <v>50</v>
      </c>
      <c r="F85" t="s">
        <v>152</v>
      </c>
      <c r="G85">
        <v>7</v>
      </c>
      <c r="H85" s="42">
        <v>42011</v>
      </c>
      <c r="I85" t="s">
        <v>52</v>
      </c>
      <c r="J85" t="s">
        <v>53</v>
      </c>
      <c r="K85" t="s">
        <v>75</v>
      </c>
    </row>
    <row r="86" spans="1:11" x14ac:dyDescent="0.25">
      <c r="A86">
        <v>44411346</v>
      </c>
      <c r="B86" t="s">
        <v>47</v>
      </c>
      <c r="C86" t="s">
        <v>155</v>
      </c>
      <c r="D86" t="s">
        <v>156</v>
      </c>
      <c r="E86" t="s">
        <v>50</v>
      </c>
      <c r="F86" t="s">
        <v>51</v>
      </c>
      <c r="G86">
        <v>7</v>
      </c>
      <c r="H86" s="42">
        <v>42010</v>
      </c>
      <c r="I86" t="s">
        <v>52</v>
      </c>
      <c r="J86" t="s">
        <v>157</v>
      </c>
      <c r="K86" t="s">
        <v>62</v>
      </c>
    </row>
    <row r="87" spans="1:11" x14ac:dyDescent="0.25">
      <c r="A87">
        <v>526499345</v>
      </c>
      <c r="B87" t="s">
        <v>47</v>
      </c>
      <c r="C87" t="s">
        <v>222</v>
      </c>
      <c r="D87" t="s">
        <v>223</v>
      </c>
      <c r="E87" t="s">
        <v>50</v>
      </c>
      <c r="F87" t="s">
        <v>51</v>
      </c>
      <c r="G87">
        <v>8</v>
      </c>
      <c r="H87" s="42">
        <v>42003</v>
      </c>
      <c r="I87" t="s">
        <v>52</v>
      </c>
      <c r="J87" t="s">
        <v>53</v>
      </c>
      <c r="K87" t="s">
        <v>67</v>
      </c>
    </row>
    <row r="88" spans="1:11" x14ac:dyDescent="0.25">
      <c r="A88">
        <v>47813341</v>
      </c>
      <c r="B88" t="s">
        <v>58</v>
      </c>
      <c r="C88" t="s">
        <v>97</v>
      </c>
      <c r="D88" t="s">
        <v>205</v>
      </c>
      <c r="E88" t="s">
        <v>61</v>
      </c>
      <c r="F88" t="s">
        <v>51</v>
      </c>
      <c r="G88">
        <v>8</v>
      </c>
      <c r="H88" s="42">
        <v>41997</v>
      </c>
      <c r="I88" t="s">
        <v>52</v>
      </c>
      <c r="J88" t="s">
        <v>53</v>
      </c>
      <c r="K88" t="s">
        <v>89</v>
      </c>
    </row>
    <row r="89" spans="1:11" x14ac:dyDescent="0.25">
      <c r="A89">
        <v>43125295</v>
      </c>
      <c r="B89" t="s">
        <v>47</v>
      </c>
      <c r="C89" t="s">
        <v>276</v>
      </c>
      <c r="D89" t="s">
        <v>277</v>
      </c>
      <c r="E89" t="s">
        <v>50</v>
      </c>
      <c r="F89" t="s">
        <v>51</v>
      </c>
      <c r="G89">
        <v>8</v>
      </c>
      <c r="H89" s="42">
        <v>41992</v>
      </c>
      <c r="I89" t="s">
        <v>52</v>
      </c>
      <c r="J89" t="s">
        <v>53</v>
      </c>
      <c r="K89" t="s">
        <v>75</v>
      </c>
    </row>
    <row r="90" spans="1:11" x14ac:dyDescent="0.25">
      <c r="A90">
        <v>41507354</v>
      </c>
      <c r="B90" t="s">
        <v>47</v>
      </c>
      <c r="C90" t="s">
        <v>221</v>
      </c>
      <c r="D90" t="s">
        <v>199</v>
      </c>
      <c r="E90" t="s">
        <v>50</v>
      </c>
      <c r="F90" t="s">
        <v>51</v>
      </c>
      <c r="G90">
        <v>8</v>
      </c>
      <c r="H90" s="42">
        <v>41982</v>
      </c>
      <c r="I90" t="s">
        <v>52</v>
      </c>
      <c r="J90" t="s">
        <v>53</v>
      </c>
      <c r="K90" t="s">
        <v>100</v>
      </c>
    </row>
    <row r="91" spans="1:11" x14ac:dyDescent="0.25">
      <c r="A91">
        <v>41516355</v>
      </c>
      <c r="B91" t="s">
        <v>47</v>
      </c>
      <c r="C91" t="s">
        <v>228</v>
      </c>
      <c r="D91" t="s">
        <v>229</v>
      </c>
      <c r="E91" t="s">
        <v>50</v>
      </c>
      <c r="F91" t="s">
        <v>51</v>
      </c>
      <c r="G91">
        <v>8</v>
      </c>
      <c r="H91" s="42">
        <v>41972</v>
      </c>
      <c r="I91" t="s">
        <v>52</v>
      </c>
      <c r="J91" t="s">
        <v>53</v>
      </c>
      <c r="K91" t="s">
        <v>100</v>
      </c>
    </row>
    <row r="92" spans="1:11" x14ac:dyDescent="0.25">
      <c r="A92">
        <v>521013341</v>
      </c>
      <c r="B92" t="s">
        <v>58</v>
      </c>
      <c r="C92" t="s">
        <v>245</v>
      </c>
      <c r="D92" t="s">
        <v>246</v>
      </c>
      <c r="E92" t="s">
        <v>61</v>
      </c>
      <c r="F92" t="s">
        <v>51</v>
      </c>
      <c r="G92">
        <v>8</v>
      </c>
      <c r="H92" s="42">
        <v>41959</v>
      </c>
      <c r="I92" t="s">
        <v>52</v>
      </c>
      <c r="J92" t="s">
        <v>53</v>
      </c>
      <c r="K92" t="s">
        <v>54</v>
      </c>
    </row>
    <row r="93" spans="1:11" x14ac:dyDescent="0.25">
      <c r="A93">
        <v>525443361</v>
      </c>
      <c r="B93" t="s">
        <v>47</v>
      </c>
      <c r="C93" t="s">
        <v>281</v>
      </c>
      <c r="D93" t="s">
        <v>282</v>
      </c>
      <c r="E93" t="s">
        <v>50</v>
      </c>
      <c r="F93" t="s">
        <v>51</v>
      </c>
      <c r="G93">
        <v>8</v>
      </c>
      <c r="H93" s="42">
        <v>41955</v>
      </c>
      <c r="I93" t="s">
        <v>52</v>
      </c>
      <c r="J93" t="s">
        <v>53</v>
      </c>
      <c r="K93" t="s">
        <v>67</v>
      </c>
    </row>
    <row r="94" spans="1:11" x14ac:dyDescent="0.25">
      <c r="A94">
        <v>526870344</v>
      </c>
      <c r="B94" t="s">
        <v>47</v>
      </c>
      <c r="C94" t="s">
        <v>230</v>
      </c>
      <c r="D94" t="s">
        <v>231</v>
      </c>
      <c r="E94" t="s">
        <v>50</v>
      </c>
      <c r="F94" t="s">
        <v>51</v>
      </c>
      <c r="G94">
        <v>8</v>
      </c>
      <c r="H94" s="42">
        <v>41954</v>
      </c>
      <c r="I94" t="s">
        <v>52</v>
      </c>
      <c r="J94" t="s">
        <v>335</v>
      </c>
      <c r="K94" t="s">
        <v>54</v>
      </c>
    </row>
    <row r="95" spans="1:11" x14ac:dyDescent="0.25">
      <c r="A95">
        <v>539349358</v>
      </c>
      <c r="B95" t="s">
        <v>58</v>
      </c>
      <c r="C95" t="s">
        <v>219</v>
      </c>
      <c r="D95" t="s">
        <v>220</v>
      </c>
      <c r="E95" t="s">
        <v>61</v>
      </c>
      <c r="F95" t="s">
        <v>51</v>
      </c>
      <c r="G95">
        <v>8</v>
      </c>
      <c r="H95" s="42">
        <v>41949</v>
      </c>
      <c r="I95" t="s">
        <v>52</v>
      </c>
      <c r="J95" t="s">
        <v>53</v>
      </c>
      <c r="K95" t="s">
        <v>96</v>
      </c>
    </row>
    <row r="96" spans="1:11" x14ac:dyDescent="0.25">
      <c r="A96">
        <v>3739360</v>
      </c>
      <c r="B96" t="s">
        <v>58</v>
      </c>
      <c r="C96" t="s">
        <v>238</v>
      </c>
      <c r="D96" t="s">
        <v>239</v>
      </c>
      <c r="E96" t="s">
        <v>61</v>
      </c>
      <c r="F96" t="s">
        <v>51</v>
      </c>
      <c r="G96">
        <v>8</v>
      </c>
      <c r="H96" s="42">
        <v>41948</v>
      </c>
      <c r="I96" t="s">
        <v>52</v>
      </c>
      <c r="J96" t="s">
        <v>53</v>
      </c>
      <c r="K96" t="s">
        <v>100</v>
      </c>
    </row>
    <row r="97" spans="1:11" x14ac:dyDescent="0.25">
      <c r="A97">
        <v>541010351</v>
      </c>
      <c r="B97" t="s">
        <v>76</v>
      </c>
      <c r="C97" t="s">
        <v>240</v>
      </c>
      <c r="D97" t="s">
        <v>241</v>
      </c>
      <c r="E97" t="s">
        <v>61</v>
      </c>
      <c r="F97" t="s">
        <v>51</v>
      </c>
      <c r="G97">
        <v>8</v>
      </c>
      <c r="H97" s="42">
        <v>41940</v>
      </c>
      <c r="I97" t="s">
        <v>52</v>
      </c>
      <c r="J97" t="s">
        <v>242</v>
      </c>
      <c r="K97" t="s">
        <v>75</v>
      </c>
    </row>
    <row r="98" spans="1:11" x14ac:dyDescent="0.25">
      <c r="A98">
        <v>526237341</v>
      </c>
      <c r="B98" t="s">
        <v>58</v>
      </c>
      <c r="C98" t="s">
        <v>210</v>
      </c>
      <c r="D98" t="s">
        <v>211</v>
      </c>
      <c r="E98" t="s">
        <v>61</v>
      </c>
      <c r="F98" t="s">
        <v>51</v>
      </c>
      <c r="G98">
        <v>8</v>
      </c>
      <c r="H98" s="42">
        <v>41937</v>
      </c>
      <c r="I98" t="s">
        <v>52</v>
      </c>
      <c r="J98" t="s">
        <v>53</v>
      </c>
      <c r="K98" t="s">
        <v>89</v>
      </c>
    </row>
    <row r="99" spans="1:11" x14ac:dyDescent="0.25">
      <c r="A99">
        <v>537785354</v>
      </c>
      <c r="B99" t="s">
        <v>58</v>
      </c>
      <c r="C99" t="s">
        <v>234</v>
      </c>
      <c r="D99" t="s">
        <v>235</v>
      </c>
      <c r="E99" t="s">
        <v>61</v>
      </c>
      <c r="F99" t="s">
        <v>51</v>
      </c>
      <c r="G99">
        <v>8</v>
      </c>
      <c r="H99" s="42">
        <v>41916</v>
      </c>
      <c r="I99" t="s">
        <v>52</v>
      </c>
      <c r="J99" t="s">
        <v>53</v>
      </c>
      <c r="K99" t="s">
        <v>89</v>
      </c>
    </row>
    <row r="100" spans="1:11" x14ac:dyDescent="0.25">
      <c r="A100">
        <v>41563348</v>
      </c>
      <c r="B100" t="s">
        <v>47</v>
      </c>
      <c r="C100" t="s">
        <v>286</v>
      </c>
      <c r="D100" t="s">
        <v>117</v>
      </c>
      <c r="E100" t="s">
        <v>50</v>
      </c>
      <c r="F100" t="s">
        <v>51</v>
      </c>
      <c r="G100">
        <v>8</v>
      </c>
      <c r="H100" s="42">
        <v>41916</v>
      </c>
      <c r="I100" t="s">
        <v>52</v>
      </c>
      <c r="J100" t="s">
        <v>53</v>
      </c>
      <c r="K100" t="s">
        <v>100</v>
      </c>
    </row>
    <row r="101" spans="1:11" x14ac:dyDescent="0.25">
      <c r="A101">
        <v>525005361</v>
      </c>
      <c r="B101" t="s">
        <v>47</v>
      </c>
      <c r="C101" t="s">
        <v>87</v>
      </c>
      <c r="D101" t="s">
        <v>275</v>
      </c>
      <c r="E101" t="s">
        <v>50</v>
      </c>
      <c r="F101" t="s">
        <v>51</v>
      </c>
      <c r="G101">
        <v>8</v>
      </c>
      <c r="H101" s="42">
        <v>41915</v>
      </c>
      <c r="I101" t="s">
        <v>52</v>
      </c>
      <c r="J101" t="s">
        <v>53</v>
      </c>
      <c r="K101" t="s">
        <v>89</v>
      </c>
    </row>
    <row r="102" spans="1:11" x14ac:dyDescent="0.25">
      <c r="A102">
        <v>533495335</v>
      </c>
      <c r="B102" t="s">
        <v>47</v>
      </c>
      <c r="C102" t="s">
        <v>214</v>
      </c>
      <c r="D102" t="s">
        <v>115</v>
      </c>
      <c r="E102" t="s">
        <v>50</v>
      </c>
      <c r="F102" t="s">
        <v>51</v>
      </c>
      <c r="G102">
        <v>8</v>
      </c>
      <c r="H102" s="42">
        <v>41911</v>
      </c>
      <c r="I102" t="s">
        <v>52</v>
      </c>
      <c r="J102" t="s">
        <v>53</v>
      </c>
      <c r="K102" t="s">
        <v>89</v>
      </c>
    </row>
    <row r="103" spans="1:11" x14ac:dyDescent="0.25">
      <c r="A103">
        <v>534636369</v>
      </c>
      <c r="B103" t="s">
        <v>47</v>
      </c>
      <c r="C103" t="s">
        <v>1370</v>
      </c>
      <c r="D103" t="s">
        <v>1371</v>
      </c>
      <c r="E103" t="s">
        <v>50</v>
      </c>
      <c r="F103" t="s">
        <v>51</v>
      </c>
      <c r="G103">
        <v>8</v>
      </c>
      <c r="H103" s="42">
        <v>41905</v>
      </c>
      <c r="I103" t="s">
        <v>52</v>
      </c>
      <c r="J103" t="s">
        <v>53</v>
      </c>
      <c r="K103" t="s">
        <v>54</v>
      </c>
    </row>
    <row r="104" spans="1:11" x14ac:dyDescent="0.25">
      <c r="A104">
        <v>539395352</v>
      </c>
      <c r="B104" t="s">
        <v>47</v>
      </c>
      <c r="C104" t="s">
        <v>285</v>
      </c>
      <c r="D104" t="s">
        <v>185</v>
      </c>
      <c r="E104" t="s">
        <v>50</v>
      </c>
      <c r="F104" t="s">
        <v>51</v>
      </c>
      <c r="G104">
        <v>8</v>
      </c>
      <c r="H104" s="42">
        <v>41902</v>
      </c>
      <c r="I104" t="s">
        <v>52</v>
      </c>
      <c r="J104" t="s">
        <v>53</v>
      </c>
      <c r="K104" t="s">
        <v>89</v>
      </c>
    </row>
    <row r="105" spans="1:11" x14ac:dyDescent="0.25">
      <c r="A105">
        <v>513964357</v>
      </c>
      <c r="B105" t="s">
        <v>58</v>
      </c>
      <c r="C105" t="s">
        <v>128</v>
      </c>
      <c r="D105" t="s">
        <v>269</v>
      </c>
      <c r="E105" t="s">
        <v>61</v>
      </c>
      <c r="F105" t="s">
        <v>51</v>
      </c>
      <c r="G105">
        <v>8</v>
      </c>
      <c r="H105" s="42">
        <v>41898</v>
      </c>
      <c r="I105" t="s">
        <v>52</v>
      </c>
      <c r="J105" t="s">
        <v>53</v>
      </c>
      <c r="K105" t="s">
        <v>104</v>
      </c>
    </row>
    <row r="106" spans="1:11" x14ac:dyDescent="0.25">
      <c r="A106">
        <v>544648355</v>
      </c>
      <c r="B106" t="s">
        <v>58</v>
      </c>
      <c r="C106" t="s">
        <v>144</v>
      </c>
      <c r="D106" t="s">
        <v>226</v>
      </c>
      <c r="E106" t="s">
        <v>61</v>
      </c>
      <c r="F106" t="s">
        <v>51</v>
      </c>
      <c r="G106">
        <v>8</v>
      </c>
      <c r="H106" s="42">
        <v>41883</v>
      </c>
      <c r="I106" t="s">
        <v>52</v>
      </c>
      <c r="J106" t="s">
        <v>53</v>
      </c>
      <c r="K106" t="s">
        <v>75</v>
      </c>
    </row>
    <row r="107" spans="1:11" x14ac:dyDescent="0.25">
      <c r="A107">
        <v>532616358</v>
      </c>
      <c r="B107" t="s">
        <v>47</v>
      </c>
      <c r="C107" t="s">
        <v>270</v>
      </c>
      <c r="D107" t="s">
        <v>117</v>
      </c>
      <c r="E107" t="s">
        <v>50</v>
      </c>
      <c r="F107" t="s">
        <v>51</v>
      </c>
      <c r="G107">
        <v>8</v>
      </c>
      <c r="H107" s="42">
        <v>41882</v>
      </c>
      <c r="I107" t="s">
        <v>52</v>
      </c>
      <c r="J107" t="s">
        <v>53</v>
      </c>
      <c r="K107" t="s">
        <v>54</v>
      </c>
    </row>
    <row r="108" spans="1:11" x14ac:dyDescent="0.25">
      <c r="A108">
        <v>41486368</v>
      </c>
      <c r="B108" t="s">
        <v>58</v>
      </c>
      <c r="C108" t="s">
        <v>283</v>
      </c>
      <c r="D108" t="s">
        <v>284</v>
      </c>
      <c r="E108" t="s">
        <v>61</v>
      </c>
      <c r="F108" t="s">
        <v>51</v>
      </c>
      <c r="G108">
        <v>8</v>
      </c>
      <c r="H108" s="42">
        <v>41878</v>
      </c>
      <c r="I108" t="s">
        <v>52</v>
      </c>
      <c r="J108" t="s">
        <v>53</v>
      </c>
      <c r="K108" t="s">
        <v>75</v>
      </c>
    </row>
    <row r="109" spans="1:11" x14ac:dyDescent="0.25">
      <c r="A109">
        <v>41515357</v>
      </c>
      <c r="B109" t="s">
        <v>76</v>
      </c>
      <c r="C109" t="s">
        <v>255</v>
      </c>
      <c r="D109" t="s">
        <v>256</v>
      </c>
      <c r="E109" t="s">
        <v>61</v>
      </c>
      <c r="F109" t="s">
        <v>51</v>
      </c>
      <c r="G109">
        <v>8</v>
      </c>
      <c r="H109" s="42">
        <v>41877</v>
      </c>
      <c r="I109" t="s">
        <v>52</v>
      </c>
      <c r="J109" t="s">
        <v>53</v>
      </c>
      <c r="K109" t="s">
        <v>100</v>
      </c>
    </row>
    <row r="110" spans="1:11" x14ac:dyDescent="0.25">
      <c r="A110">
        <v>526980369</v>
      </c>
      <c r="B110" t="s">
        <v>47</v>
      </c>
      <c r="C110" t="s">
        <v>208</v>
      </c>
      <c r="D110" t="s">
        <v>209</v>
      </c>
      <c r="E110" t="s">
        <v>50</v>
      </c>
      <c r="F110" t="s">
        <v>51</v>
      </c>
      <c r="G110">
        <v>8</v>
      </c>
      <c r="H110" s="42">
        <v>41876</v>
      </c>
      <c r="I110" t="s">
        <v>52</v>
      </c>
      <c r="J110" t="s">
        <v>53</v>
      </c>
      <c r="K110" t="s">
        <v>67</v>
      </c>
    </row>
    <row r="111" spans="1:11" x14ac:dyDescent="0.25">
      <c r="A111">
        <v>3766367</v>
      </c>
      <c r="B111" t="s">
        <v>47</v>
      </c>
      <c r="C111" t="s">
        <v>287</v>
      </c>
      <c r="D111" t="s">
        <v>288</v>
      </c>
      <c r="E111" t="s">
        <v>50</v>
      </c>
      <c r="F111" t="s">
        <v>51</v>
      </c>
      <c r="G111">
        <v>8</v>
      </c>
      <c r="H111" s="42">
        <v>41876</v>
      </c>
      <c r="I111" t="s">
        <v>52</v>
      </c>
      <c r="J111" t="s">
        <v>53</v>
      </c>
      <c r="K111" t="s">
        <v>100</v>
      </c>
    </row>
    <row r="112" spans="1:11" x14ac:dyDescent="0.25">
      <c r="A112">
        <v>3827363</v>
      </c>
      <c r="B112" t="s">
        <v>58</v>
      </c>
      <c r="C112" t="s">
        <v>278</v>
      </c>
      <c r="D112" t="s">
        <v>279</v>
      </c>
      <c r="E112" t="s">
        <v>61</v>
      </c>
      <c r="F112" t="s">
        <v>51</v>
      </c>
      <c r="G112">
        <v>8</v>
      </c>
      <c r="H112" s="42">
        <v>41873</v>
      </c>
      <c r="I112" t="s">
        <v>52</v>
      </c>
      <c r="J112" t="s">
        <v>53</v>
      </c>
      <c r="K112" t="s">
        <v>100</v>
      </c>
    </row>
    <row r="113" spans="1:11" x14ac:dyDescent="0.25">
      <c r="A113">
        <v>3776365</v>
      </c>
      <c r="B113" t="s">
        <v>58</v>
      </c>
      <c r="C113" t="s">
        <v>271</v>
      </c>
      <c r="D113" t="s">
        <v>211</v>
      </c>
      <c r="E113" t="s">
        <v>61</v>
      </c>
      <c r="F113" t="s">
        <v>51</v>
      </c>
      <c r="G113">
        <v>8</v>
      </c>
      <c r="H113" s="42">
        <v>41872</v>
      </c>
      <c r="I113" t="s">
        <v>52</v>
      </c>
      <c r="J113" t="s">
        <v>53</v>
      </c>
      <c r="K113" t="s">
        <v>100</v>
      </c>
    </row>
    <row r="114" spans="1:11" x14ac:dyDescent="0.25">
      <c r="A114">
        <v>512314364</v>
      </c>
      <c r="B114" t="s">
        <v>47</v>
      </c>
      <c r="C114" t="s">
        <v>306</v>
      </c>
      <c r="D114" t="s">
        <v>307</v>
      </c>
      <c r="E114" t="s">
        <v>50</v>
      </c>
      <c r="F114" t="s">
        <v>51</v>
      </c>
      <c r="G114">
        <v>8</v>
      </c>
      <c r="H114" s="42">
        <v>41869</v>
      </c>
      <c r="I114" t="s">
        <v>52</v>
      </c>
      <c r="J114" t="s">
        <v>53</v>
      </c>
      <c r="K114" t="s">
        <v>67</v>
      </c>
    </row>
    <row r="115" spans="1:11" x14ac:dyDescent="0.25">
      <c r="A115">
        <v>526238340</v>
      </c>
      <c r="B115" t="s">
        <v>47</v>
      </c>
      <c r="C115" t="s">
        <v>215</v>
      </c>
      <c r="D115" t="s">
        <v>216</v>
      </c>
      <c r="E115" t="s">
        <v>50</v>
      </c>
      <c r="F115" t="s">
        <v>51</v>
      </c>
      <c r="G115">
        <v>8</v>
      </c>
      <c r="H115" s="42">
        <v>41861</v>
      </c>
      <c r="I115" t="s">
        <v>52</v>
      </c>
      <c r="J115" t="s">
        <v>53</v>
      </c>
      <c r="K115" t="s">
        <v>89</v>
      </c>
    </row>
    <row r="116" spans="1:11" x14ac:dyDescent="0.25">
      <c r="A116">
        <v>538569363</v>
      </c>
      <c r="B116" t="s">
        <v>47</v>
      </c>
      <c r="C116" t="s">
        <v>1372</v>
      </c>
      <c r="D116" t="s">
        <v>151</v>
      </c>
      <c r="E116" t="s">
        <v>50</v>
      </c>
      <c r="F116" t="s">
        <v>51</v>
      </c>
      <c r="G116">
        <v>8</v>
      </c>
      <c r="H116" s="42">
        <v>41860</v>
      </c>
      <c r="I116" t="s">
        <v>52</v>
      </c>
      <c r="J116" t="s">
        <v>53</v>
      </c>
      <c r="K116" t="s">
        <v>75</v>
      </c>
    </row>
    <row r="117" spans="1:11" x14ac:dyDescent="0.25">
      <c r="A117">
        <v>512308362</v>
      </c>
      <c r="B117" t="s">
        <v>47</v>
      </c>
      <c r="C117" t="s">
        <v>291</v>
      </c>
      <c r="D117" t="s">
        <v>292</v>
      </c>
      <c r="E117" t="s">
        <v>50</v>
      </c>
      <c r="F117" t="s">
        <v>51</v>
      </c>
      <c r="G117">
        <v>8</v>
      </c>
      <c r="H117" s="42">
        <v>41853</v>
      </c>
      <c r="I117" t="s">
        <v>52</v>
      </c>
      <c r="J117" t="s">
        <v>53</v>
      </c>
      <c r="K117" t="s">
        <v>67</v>
      </c>
    </row>
    <row r="118" spans="1:11" x14ac:dyDescent="0.25">
      <c r="A118">
        <v>533336355</v>
      </c>
      <c r="B118" t="s">
        <v>47</v>
      </c>
      <c r="C118" t="s">
        <v>258</v>
      </c>
      <c r="D118" t="s">
        <v>181</v>
      </c>
      <c r="E118" t="s">
        <v>50</v>
      </c>
      <c r="F118" t="s">
        <v>51</v>
      </c>
      <c r="G118">
        <v>8</v>
      </c>
      <c r="H118" s="42">
        <v>41851</v>
      </c>
      <c r="I118" t="s">
        <v>52</v>
      </c>
      <c r="J118" t="s">
        <v>53</v>
      </c>
      <c r="K118" t="s">
        <v>54</v>
      </c>
    </row>
    <row r="119" spans="1:11" x14ac:dyDescent="0.25">
      <c r="A119">
        <v>526240346</v>
      </c>
      <c r="B119" t="s">
        <v>58</v>
      </c>
      <c r="C119" t="s">
        <v>217</v>
      </c>
      <c r="D119" t="s">
        <v>218</v>
      </c>
      <c r="E119" t="s">
        <v>61</v>
      </c>
      <c r="F119" t="s">
        <v>51</v>
      </c>
      <c r="G119">
        <v>8</v>
      </c>
      <c r="H119" s="42">
        <v>41847</v>
      </c>
      <c r="I119" t="s">
        <v>52</v>
      </c>
      <c r="J119" t="s">
        <v>53</v>
      </c>
      <c r="K119" t="s">
        <v>89</v>
      </c>
    </row>
    <row r="120" spans="1:11" x14ac:dyDescent="0.25">
      <c r="A120">
        <v>44040369</v>
      </c>
      <c r="B120" t="s">
        <v>58</v>
      </c>
      <c r="C120" t="s">
        <v>296</v>
      </c>
      <c r="D120" t="s">
        <v>297</v>
      </c>
      <c r="E120" t="s">
        <v>61</v>
      </c>
      <c r="F120" t="s">
        <v>51</v>
      </c>
      <c r="G120">
        <v>8</v>
      </c>
      <c r="H120" s="42">
        <v>41845</v>
      </c>
      <c r="I120" t="s">
        <v>52</v>
      </c>
      <c r="J120" t="s">
        <v>53</v>
      </c>
      <c r="K120" t="s">
        <v>62</v>
      </c>
    </row>
    <row r="121" spans="1:11" x14ac:dyDescent="0.25">
      <c r="A121">
        <v>43431361</v>
      </c>
      <c r="B121" t="s">
        <v>47</v>
      </c>
      <c r="C121" t="s">
        <v>247</v>
      </c>
      <c r="D121" t="s">
        <v>248</v>
      </c>
      <c r="E121" t="s">
        <v>50</v>
      </c>
      <c r="F121" t="s">
        <v>51</v>
      </c>
      <c r="G121">
        <v>8</v>
      </c>
      <c r="H121" s="42">
        <v>41843</v>
      </c>
      <c r="I121" t="s">
        <v>52</v>
      </c>
      <c r="J121" t="s">
        <v>53</v>
      </c>
      <c r="K121" t="s">
        <v>96</v>
      </c>
    </row>
    <row r="122" spans="1:11" x14ac:dyDescent="0.25">
      <c r="A122">
        <v>43860354</v>
      </c>
      <c r="B122" t="s">
        <v>47</v>
      </c>
      <c r="C122" t="s">
        <v>263</v>
      </c>
      <c r="D122" t="s">
        <v>264</v>
      </c>
      <c r="E122" t="s">
        <v>50</v>
      </c>
      <c r="F122" t="s">
        <v>51</v>
      </c>
      <c r="G122">
        <v>8</v>
      </c>
      <c r="H122" s="42">
        <v>41835</v>
      </c>
      <c r="I122" t="s">
        <v>52</v>
      </c>
      <c r="J122" t="s">
        <v>53</v>
      </c>
      <c r="K122" t="s">
        <v>104</v>
      </c>
    </row>
    <row r="123" spans="1:11" x14ac:dyDescent="0.25">
      <c r="A123">
        <v>539389350</v>
      </c>
      <c r="B123" t="s">
        <v>47</v>
      </c>
      <c r="C123" t="s">
        <v>272</v>
      </c>
      <c r="D123" t="s">
        <v>273</v>
      </c>
      <c r="E123" t="s">
        <v>50</v>
      </c>
      <c r="F123" t="s">
        <v>51</v>
      </c>
      <c r="G123">
        <v>8</v>
      </c>
      <c r="H123" s="42">
        <v>41826</v>
      </c>
      <c r="I123" t="s">
        <v>52</v>
      </c>
      <c r="J123" t="s">
        <v>53</v>
      </c>
      <c r="K123" t="s">
        <v>89</v>
      </c>
    </row>
    <row r="124" spans="1:11" x14ac:dyDescent="0.25">
      <c r="A124">
        <v>537323352</v>
      </c>
      <c r="B124" t="s">
        <v>47</v>
      </c>
      <c r="C124" t="s">
        <v>253</v>
      </c>
      <c r="D124" t="s">
        <v>254</v>
      </c>
      <c r="E124" t="s">
        <v>50</v>
      </c>
      <c r="F124" t="s">
        <v>51</v>
      </c>
      <c r="G124">
        <v>8</v>
      </c>
      <c r="H124" s="42">
        <v>41795</v>
      </c>
      <c r="I124" t="s">
        <v>52</v>
      </c>
      <c r="J124" t="s">
        <v>53</v>
      </c>
      <c r="K124" t="s">
        <v>54</v>
      </c>
    </row>
    <row r="125" spans="1:11" x14ac:dyDescent="0.25">
      <c r="A125">
        <v>532428356</v>
      </c>
      <c r="B125" t="s">
        <v>58</v>
      </c>
      <c r="C125" t="s">
        <v>261</v>
      </c>
      <c r="D125" t="s">
        <v>262</v>
      </c>
      <c r="E125" t="s">
        <v>61</v>
      </c>
      <c r="F125" t="s">
        <v>51</v>
      </c>
      <c r="G125">
        <v>8</v>
      </c>
      <c r="H125" s="42">
        <v>41795</v>
      </c>
      <c r="I125" t="s">
        <v>52</v>
      </c>
      <c r="J125" t="s">
        <v>53</v>
      </c>
      <c r="K125" t="s">
        <v>89</v>
      </c>
    </row>
    <row r="126" spans="1:11" x14ac:dyDescent="0.25">
      <c r="A126">
        <v>3743364</v>
      </c>
      <c r="B126" t="s">
        <v>58</v>
      </c>
      <c r="C126" t="s">
        <v>212</v>
      </c>
      <c r="D126" t="s">
        <v>213</v>
      </c>
      <c r="E126" t="s">
        <v>61</v>
      </c>
      <c r="F126" t="s">
        <v>51</v>
      </c>
      <c r="G126">
        <v>8</v>
      </c>
      <c r="H126" s="42">
        <v>41779</v>
      </c>
      <c r="I126" t="s">
        <v>52</v>
      </c>
      <c r="J126" t="s">
        <v>53</v>
      </c>
      <c r="K126" t="s">
        <v>100</v>
      </c>
    </row>
    <row r="127" spans="1:11" x14ac:dyDescent="0.25">
      <c r="A127">
        <v>514226367</v>
      </c>
      <c r="B127" t="s">
        <v>58</v>
      </c>
      <c r="C127" t="s">
        <v>274</v>
      </c>
      <c r="D127" t="s">
        <v>246</v>
      </c>
      <c r="E127" t="s">
        <v>61</v>
      </c>
      <c r="F127" t="s">
        <v>51</v>
      </c>
      <c r="G127">
        <v>8</v>
      </c>
      <c r="H127" s="42">
        <v>41779</v>
      </c>
      <c r="I127" t="s">
        <v>52</v>
      </c>
      <c r="J127" t="s">
        <v>53</v>
      </c>
      <c r="K127" t="s">
        <v>75</v>
      </c>
    </row>
    <row r="128" spans="1:11" x14ac:dyDescent="0.25">
      <c r="A128">
        <v>523637361</v>
      </c>
      <c r="B128" t="s">
        <v>58</v>
      </c>
      <c r="C128" t="s">
        <v>232</v>
      </c>
      <c r="D128" t="s">
        <v>233</v>
      </c>
      <c r="E128" t="s">
        <v>61</v>
      </c>
      <c r="F128" t="s">
        <v>51</v>
      </c>
      <c r="G128">
        <v>8</v>
      </c>
      <c r="H128" s="42">
        <v>41775</v>
      </c>
      <c r="I128" t="s">
        <v>52</v>
      </c>
      <c r="J128" t="s">
        <v>53</v>
      </c>
      <c r="K128" t="s">
        <v>75</v>
      </c>
    </row>
    <row r="129" spans="1:11" x14ac:dyDescent="0.25">
      <c r="A129">
        <v>532603353</v>
      </c>
      <c r="B129" t="s">
        <v>58</v>
      </c>
      <c r="C129" t="s">
        <v>302</v>
      </c>
      <c r="D129" t="s">
        <v>303</v>
      </c>
      <c r="E129" t="s">
        <v>61</v>
      </c>
      <c r="F129" t="s">
        <v>51</v>
      </c>
      <c r="G129">
        <v>8</v>
      </c>
      <c r="H129" s="42">
        <v>41773</v>
      </c>
      <c r="I129" t="s">
        <v>52</v>
      </c>
      <c r="J129" t="s">
        <v>53</v>
      </c>
      <c r="K129" t="s">
        <v>54</v>
      </c>
    </row>
    <row r="130" spans="1:11" x14ac:dyDescent="0.25">
      <c r="A130">
        <v>535059339</v>
      </c>
      <c r="B130" t="s">
        <v>58</v>
      </c>
      <c r="C130" t="s">
        <v>101</v>
      </c>
      <c r="D130" t="s">
        <v>206</v>
      </c>
      <c r="E130" t="s">
        <v>61</v>
      </c>
      <c r="F130" t="s">
        <v>51</v>
      </c>
      <c r="G130">
        <v>8</v>
      </c>
      <c r="H130" s="42">
        <v>41767</v>
      </c>
      <c r="I130" t="s">
        <v>52</v>
      </c>
      <c r="J130" t="s">
        <v>207</v>
      </c>
      <c r="K130" t="s">
        <v>104</v>
      </c>
    </row>
    <row r="131" spans="1:11" x14ac:dyDescent="0.25">
      <c r="A131">
        <v>527107364</v>
      </c>
      <c r="B131" t="s">
        <v>47</v>
      </c>
      <c r="C131" t="s">
        <v>251</v>
      </c>
      <c r="D131" t="s">
        <v>252</v>
      </c>
      <c r="E131" t="s">
        <v>50</v>
      </c>
      <c r="F131" t="s">
        <v>51</v>
      </c>
      <c r="G131">
        <v>8</v>
      </c>
      <c r="H131" s="42">
        <v>41746</v>
      </c>
      <c r="I131" t="s">
        <v>52</v>
      </c>
      <c r="J131" t="s">
        <v>53</v>
      </c>
      <c r="K131" t="s">
        <v>75</v>
      </c>
    </row>
    <row r="132" spans="1:11" x14ac:dyDescent="0.25">
      <c r="A132">
        <v>523628362</v>
      </c>
      <c r="B132" t="s">
        <v>58</v>
      </c>
      <c r="C132" t="s">
        <v>224</v>
      </c>
      <c r="D132" t="s">
        <v>225</v>
      </c>
      <c r="E132" t="s">
        <v>61</v>
      </c>
      <c r="F132" t="s">
        <v>51</v>
      </c>
      <c r="G132">
        <v>8</v>
      </c>
      <c r="H132" s="42">
        <v>41743</v>
      </c>
      <c r="I132" t="s">
        <v>52</v>
      </c>
      <c r="J132" t="s">
        <v>53</v>
      </c>
      <c r="K132" t="s">
        <v>104</v>
      </c>
    </row>
    <row r="133" spans="1:11" x14ac:dyDescent="0.25">
      <c r="A133">
        <v>43856353</v>
      </c>
      <c r="B133" t="s">
        <v>47</v>
      </c>
      <c r="C133" t="s">
        <v>280</v>
      </c>
      <c r="D133" t="s">
        <v>117</v>
      </c>
      <c r="E133" t="s">
        <v>50</v>
      </c>
      <c r="F133" t="s">
        <v>51</v>
      </c>
      <c r="G133">
        <v>8</v>
      </c>
      <c r="H133" s="42">
        <v>41743</v>
      </c>
      <c r="I133" t="s">
        <v>52</v>
      </c>
      <c r="J133" t="s">
        <v>53</v>
      </c>
      <c r="K133" t="s">
        <v>104</v>
      </c>
    </row>
    <row r="134" spans="1:11" x14ac:dyDescent="0.25">
      <c r="A134">
        <v>537801353</v>
      </c>
      <c r="B134" t="s">
        <v>47</v>
      </c>
      <c r="C134" t="s">
        <v>304</v>
      </c>
      <c r="D134" t="s">
        <v>305</v>
      </c>
      <c r="E134" t="s">
        <v>50</v>
      </c>
      <c r="F134" t="s">
        <v>51</v>
      </c>
      <c r="G134">
        <v>8</v>
      </c>
      <c r="H134" s="42">
        <v>41739</v>
      </c>
      <c r="I134" t="s">
        <v>52</v>
      </c>
      <c r="J134" t="s">
        <v>53</v>
      </c>
      <c r="K134" t="s">
        <v>89</v>
      </c>
    </row>
    <row r="135" spans="1:11" x14ac:dyDescent="0.25">
      <c r="A135">
        <v>529821356</v>
      </c>
      <c r="B135" t="s">
        <v>47</v>
      </c>
      <c r="C135" t="s">
        <v>301</v>
      </c>
      <c r="D135" t="s">
        <v>167</v>
      </c>
      <c r="E135" t="s">
        <v>50</v>
      </c>
      <c r="F135" t="s">
        <v>51</v>
      </c>
      <c r="G135">
        <v>8</v>
      </c>
      <c r="H135" s="42">
        <v>41708</v>
      </c>
      <c r="I135" t="s">
        <v>52</v>
      </c>
      <c r="J135" t="s">
        <v>53</v>
      </c>
      <c r="K135" t="s">
        <v>75</v>
      </c>
    </row>
    <row r="136" spans="1:11" x14ac:dyDescent="0.25">
      <c r="A136">
        <v>524548349</v>
      </c>
      <c r="B136" t="s">
        <v>58</v>
      </c>
      <c r="C136" t="s">
        <v>259</v>
      </c>
      <c r="D136" t="s">
        <v>260</v>
      </c>
      <c r="E136" t="s">
        <v>61</v>
      </c>
      <c r="F136" t="s">
        <v>51</v>
      </c>
      <c r="G136">
        <v>8</v>
      </c>
      <c r="H136" s="42">
        <v>41702</v>
      </c>
      <c r="I136" t="s">
        <v>52</v>
      </c>
      <c r="J136" t="s">
        <v>53</v>
      </c>
      <c r="K136" t="s">
        <v>244</v>
      </c>
    </row>
    <row r="137" spans="1:11" x14ac:dyDescent="0.25">
      <c r="A137">
        <v>537782357</v>
      </c>
      <c r="B137" t="s">
        <v>47</v>
      </c>
      <c r="C137" t="s">
        <v>227</v>
      </c>
      <c r="D137" t="s">
        <v>99</v>
      </c>
      <c r="E137" t="s">
        <v>50</v>
      </c>
      <c r="F137" t="s">
        <v>51</v>
      </c>
      <c r="G137">
        <v>8</v>
      </c>
      <c r="H137" s="42">
        <v>41700</v>
      </c>
      <c r="I137" t="s">
        <v>52</v>
      </c>
      <c r="J137" t="s">
        <v>53</v>
      </c>
      <c r="K137" t="s">
        <v>89</v>
      </c>
    </row>
    <row r="138" spans="1:11" x14ac:dyDescent="0.25">
      <c r="A138">
        <v>3752363</v>
      </c>
      <c r="B138" t="s">
        <v>47</v>
      </c>
      <c r="C138" t="s">
        <v>257</v>
      </c>
      <c r="D138" t="s">
        <v>99</v>
      </c>
      <c r="E138" t="s">
        <v>50</v>
      </c>
      <c r="F138" t="s">
        <v>51</v>
      </c>
      <c r="G138">
        <v>8</v>
      </c>
      <c r="H138" s="42">
        <v>41696</v>
      </c>
      <c r="I138" t="s">
        <v>52</v>
      </c>
      <c r="J138" t="s">
        <v>53</v>
      </c>
      <c r="K138" t="s">
        <v>100</v>
      </c>
    </row>
    <row r="139" spans="1:11" x14ac:dyDescent="0.25">
      <c r="A139">
        <v>531719338</v>
      </c>
      <c r="B139" t="s">
        <v>58</v>
      </c>
      <c r="C139" t="s">
        <v>126</v>
      </c>
      <c r="D139" t="s">
        <v>268</v>
      </c>
      <c r="E139" t="s">
        <v>61</v>
      </c>
      <c r="F139" t="s">
        <v>51</v>
      </c>
      <c r="G139">
        <v>8</v>
      </c>
      <c r="H139" s="42">
        <v>41695</v>
      </c>
      <c r="I139" t="s">
        <v>52</v>
      </c>
      <c r="J139" t="s">
        <v>53</v>
      </c>
      <c r="K139" t="s">
        <v>67</v>
      </c>
    </row>
    <row r="140" spans="1:11" x14ac:dyDescent="0.25">
      <c r="A140">
        <v>532664350</v>
      </c>
      <c r="B140" t="s">
        <v>58</v>
      </c>
      <c r="C140" t="s">
        <v>203</v>
      </c>
      <c r="D140" t="s">
        <v>204</v>
      </c>
      <c r="E140" t="s">
        <v>61</v>
      </c>
      <c r="F140" t="s">
        <v>51</v>
      </c>
      <c r="G140">
        <v>8</v>
      </c>
      <c r="H140" s="42">
        <v>41681</v>
      </c>
      <c r="I140" t="s">
        <v>52</v>
      </c>
      <c r="J140" t="s">
        <v>53</v>
      </c>
      <c r="K140" t="s">
        <v>54</v>
      </c>
    </row>
    <row r="141" spans="1:11" x14ac:dyDescent="0.25">
      <c r="A141">
        <v>520464348</v>
      </c>
      <c r="B141" t="s">
        <v>47</v>
      </c>
      <c r="C141" t="s">
        <v>289</v>
      </c>
      <c r="D141" t="s">
        <v>117</v>
      </c>
      <c r="E141" t="s">
        <v>50</v>
      </c>
      <c r="F141" t="s">
        <v>51</v>
      </c>
      <c r="G141">
        <v>8</v>
      </c>
      <c r="H141" s="42">
        <v>41678</v>
      </c>
      <c r="I141" t="s">
        <v>52</v>
      </c>
      <c r="J141" t="s">
        <v>290</v>
      </c>
      <c r="K141" t="s">
        <v>54</v>
      </c>
    </row>
    <row r="142" spans="1:11" x14ac:dyDescent="0.25">
      <c r="A142">
        <v>534615364</v>
      </c>
      <c r="B142" t="s">
        <v>58</v>
      </c>
      <c r="C142" t="s">
        <v>1373</v>
      </c>
      <c r="D142" t="s">
        <v>303</v>
      </c>
      <c r="E142" t="s">
        <v>61</v>
      </c>
      <c r="F142" t="s">
        <v>51</v>
      </c>
      <c r="G142">
        <v>8</v>
      </c>
      <c r="H142" s="42">
        <v>41668</v>
      </c>
      <c r="I142" t="s">
        <v>52</v>
      </c>
      <c r="J142" t="s">
        <v>53</v>
      </c>
      <c r="K142" t="s">
        <v>54</v>
      </c>
    </row>
    <row r="143" spans="1:11" x14ac:dyDescent="0.25">
      <c r="A143">
        <v>531724359</v>
      </c>
      <c r="B143" t="s">
        <v>47</v>
      </c>
      <c r="C143" t="s">
        <v>249</v>
      </c>
      <c r="D143" t="s">
        <v>250</v>
      </c>
      <c r="E143" t="s">
        <v>50</v>
      </c>
      <c r="F143" t="s">
        <v>51</v>
      </c>
      <c r="G143">
        <v>8</v>
      </c>
      <c r="H143" s="42">
        <v>41668</v>
      </c>
      <c r="I143" t="s">
        <v>52</v>
      </c>
      <c r="J143" t="s">
        <v>53</v>
      </c>
      <c r="K143" t="s">
        <v>75</v>
      </c>
    </row>
    <row r="144" spans="1:11" x14ac:dyDescent="0.25">
      <c r="A144">
        <v>533798357</v>
      </c>
      <c r="B144" t="s">
        <v>47</v>
      </c>
      <c r="C144" t="s">
        <v>265</v>
      </c>
      <c r="D144" t="s">
        <v>266</v>
      </c>
      <c r="E144" t="s">
        <v>50</v>
      </c>
      <c r="F144" t="s">
        <v>51</v>
      </c>
      <c r="G144">
        <v>8</v>
      </c>
      <c r="H144" s="42">
        <v>41668</v>
      </c>
      <c r="I144" t="s">
        <v>52</v>
      </c>
      <c r="J144" t="s">
        <v>267</v>
      </c>
      <c r="K144" t="s">
        <v>177</v>
      </c>
    </row>
    <row r="145" spans="1:11" x14ac:dyDescent="0.25">
      <c r="A145">
        <v>512259353</v>
      </c>
      <c r="B145" t="s">
        <v>58</v>
      </c>
      <c r="C145" t="s">
        <v>298</v>
      </c>
      <c r="D145" t="s">
        <v>299</v>
      </c>
      <c r="E145" t="s">
        <v>61</v>
      </c>
      <c r="F145" t="s">
        <v>300</v>
      </c>
      <c r="G145">
        <v>8</v>
      </c>
      <c r="H145" s="42">
        <v>41660</v>
      </c>
      <c r="I145" t="s">
        <v>52</v>
      </c>
      <c r="J145" t="s">
        <v>53</v>
      </c>
      <c r="K145" t="s">
        <v>75</v>
      </c>
    </row>
    <row r="146" spans="1:11" x14ac:dyDescent="0.25">
      <c r="A146">
        <v>530246369</v>
      </c>
      <c r="B146" t="s">
        <v>47</v>
      </c>
      <c r="C146" t="s">
        <v>243</v>
      </c>
      <c r="D146" t="s">
        <v>197</v>
      </c>
      <c r="E146" t="s">
        <v>50</v>
      </c>
      <c r="F146" t="s">
        <v>51</v>
      </c>
      <c r="G146">
        <v>8</v>
      </c>
      <c r="H146" s="42">
        <v>41658</v>
      </c>
      <c r="I146" t="s">
        <v>52</v>
      </c>
      <c r="J146" t="s">
        <v>53</v>
      </c>
      <c r="K146" t="s">
        <v>244</v>
      </c>
    </row>
    <row r="147" spans="1:11" x14ac:dyDescent="0.25">
      <c r="A147">
        <v>525079363</v>
      </c>
      <c r="B147" t="s">
        <v>47</v>
      </c>
      <c r="C147" t="s">
        <v>153</v>
      </c>
      <c r="D147" t="s">
        <v>148</v>
      </c>
      <c r="E147" t="s">
        <v>50</v>
      </c>
      <c r="F147" t="s">
        <v>51</v>
      </c>
      <c r="G147">
        <v>8</v>
      </c>
      <c r="H147" s="42">
        <v>41644</v>
      </c>
      <c r="I147" t="s">
        <v>52</v>
      </c>
      <c r="J147" t="s">
        <v>53</v>
      </c>
      <c r="K147" t="s">
        <v>67</v>
      </c>
    </row>
    <row r="148" spans="1:11" x14ac:dyDescent="0.25">
      <c r="A148">
        <v>43375288</v>
      </c>
      <c r="B148" t="s">
        <v>76</v>
      </c>
      <c r="C148" t="s">
        <v>293</v>
      </c>
      <c r="D148" t="s">
        <v>294</v>
      </c>
      <c r="E148" t="s">
        <v>61</v>
      </c>
      <c r="F148" t="s">
        <v>51</v>
      </c>
      <c r="G148">
        <v>8</v>
      </c>
      <c r="H148" s="42">
        <v>41644</v>
      </c>
      <c r="I148" t="s">
        <v>52</v>
      </c>
      <c r="J148" t="s">
        <v>295</v>
      </c>
      <c r="K148" t="s">
        <v>75</v>
      </c>
    </row>
    <row r="149" spans="1:11" x14ac:dyDescent="0.25">
      <c r="A149">
        <v>514065362</v>
      </c>
      <c r="B149" t="s">
        <v>47</v>
      </c>
      <c r="C149" t="s">
        <v>236</v>
      </c>
      <c r="D149" t="s">
        <v>237</v>
      </c>
      <c r="E149" t="s">
        <v>50</v>
      </c>
      <c r="F149" t="s">
        <v>51</v>
      </c>
      <c r="G149">
        <v>8</v>
      </c>
      <c r="H149" s="42">
        <v>41641</v>
      </c>
      <c r="I149" t="s">
        <v>52</v>
      </c>
      <c r="J149" t="s">
        <v>53</v>
      </c>
      <c r="K149" t="s">
        <v>75</v>
      </c>
    </row>
    <row r="150" spans="1:11" x14ac:dyDescent="0.25">
      <c r="A150">
        <v>512897351</v>
      </c>
      <c r="B150" t="s">
        <v>58</v>
      </c>
      <c r="C150" t="s">
        <v>314</v>
      </c>
      <c r="D150" t="s">
        <v>315</v>
      </c>
      <c r="E150" t="s">
        <v>61</v>
      </c>
      <c r="F150" t="s">
        <v>51</v>
      </c>
      <c r="G150">
        <v>9</v>
      </c>
      <c r="H150" s="42">
        <v>41631</v>
      </c>
      <c r="I150" t="s">
        <v>310</v>
      </c>
      <c r="J150" t="s">
        <v>1374</v>
      </c>
      <c r="K150" t="s">
        <v>54</v>
      </c>
    </row>
    <row r="151" spans="1:11" x14ac:dyDescent="0.25">
      <c r="A151">
        <v>519143358</v>
      </c>
      <c r="B151" t="s">
        <v>47</v>
      </c>
      <c r="C151" t="s">
        <v>81</v>
      </c>
      <c r="D151" t="s">
        <v>71</v>
      </c>
      <c r="E151" t="s">
        <v>50</v>
      </c>
      <c r="F151" t="s">
        <v>51</v>
      </c>
      <c r="G151">
        <v>9</v>
      </c>
      <c r="H151" s="42">
        <v>41631</v>
      </c>
      <c r="I151" t="s">
        <v>310</v>
      </c>
      <c r="J151" t="s">
        <v>53</v>
      </c>
      <c r="K151" t="s">
        <v>67</v>
      </c>
    </row>
    <row r="152" spans="1:11" x14ac:dyDescent="0.25">
      <c r="A152">
        <v>43863358</v>
      </c>
      <c r="B152" t="s">
        <v>47</v>
      </c>
      <c r="C152" t="s">
        <v>359</v>
      </c>
      <c r="D152" t="s">
        <v>344</v>
      </c>
      <c r="E152" t="s">
        <v>50</v>
      </c>
      <c r="F152" t="s">
        <v>51</v>
      </c>
      <c r="G152">
        <v>9</v>
      </c>
      <c r="H152" s="42">
        <v>41625</v>
      </c>
      <c r="I152" t="s">
        <v>310</v>
      </c>
      <c r="J152" t="s">
        <v>53</v>
      </c>
      <c r="K152" t="s">
        <v>104</v>
      </c>
    </row>
    <row r="153" spans="1:11" x14ac:dyDescent="0.25">
      <c r="A153">
        <v>528130363</v>
      </c>
      <c r="B153" t="s">
        <v>47</v>
      </c>
      <c r="C153" t="s">
        <v>376</v>
      </c>
      <c r="D153" t="s">
        <v>377</v>
      </c>
      <c r="E153" t="s">
        <v>50</v>
      </c>
      <c r="F153" t="s">
        <v>51</v>
      </c>
      <c r="G153">
        <v>9</v>
      </c>
      <c r="H153" s="42">
        <v>41624</v>
      </c>
      <c r="I153" t="s">
        <v>310</v>
      </c>
      <c r="J153" t="s">
        <v>53</v>
      </c>
      <c r="K153" t="s">
        <v>177</v>
      </c>
    </row>
    <row r="154" spans="1:11" x14ac:dyDescent="0.25">
      <c r="A154">
        <v>539298369</v>
      </c>
      <c r="B154" t="s">
        <v>58</v>
      </c>
      <c r="C154" t="s">
        <v>1375</v>
      </c>
      <c r="D154" t="s">
        <v>275</v>
      </c>
      <c r="E154" t="s">
        <v>61</v>
      </c>
      <c r="F154" t="s">
        <v>51</v>
      </c>
      <c r="G154">
        <v>9</v>
      </c>
      <c r="H154" s="42">
        <v>41622</v>
      </c>
      <c r="I154" t="s">
        <v>310</v>
      </c>
      <c r="J154" t="s">
        <v>53</v>
      </c>
      <c r="K154" t="s">
        <v>75</v>
      </c>
    </row>
    <row r="155" spans="1:11" x14ac:dyDescent="0.25">
      <c r="A155">
        <v>44369339</v>
      </c>
      <c r="B155" t="s">
        <v>47</v>
      </c>
      <c r="C155" t="s">
        <v>338</v>
      </c>
      <c r="D155" t="s">
        <v>197</v>
      </c>
      <c r="E155" t="s">
        <v>50</v>
      </c>
      <c r="F155" t="s">
        <v>51</v>
      </c>
      <c r="G155">
        <v>9</v>
      </c>
      <c r="H155" s="42">
        <v>41621</v>
      </c>
      <c r="I155" t="s">
        <v>310</v>
      </c>
      <c r="J155" t="s">
        <v>149</v>
      </c>
      <c r="K155" t="s">
        <v>54</v>
      </c>
    </row>
    <row r="156" spans="1:11" x14ac:dyDescent="0.25">
      <c r="A156">
        <v>521172349</v>
      </c>
      <c r="B156" t="s">
        <v>47</v>
      </c>
      <c r="C156" t="s">
        <v>403</v>
      </c>
      <c r="D156" t="s">
        <v>111</v>
      </c>
      <c r="E156" t="s">
        <v>50</v>
      </c>
      <c r="F156" t="s">
        <v>51</v>
      </c>
      <c r="G156">
        <v>9</v>
      </c>
      <c r="H156" s="42">
        <v>41621</v>
      </c>
      <c r="I156" t="s">
        <v>310</v>
      </c>
      <c r="J156" t="s">
        <v>53</v>
      </c>
      <c r="K156" t="s">
        <v>54</v>
      </c>
    </row>
    <row r="157" spans="1:11" x14ac:dyDescent="0.25">
      <c r="A157">
        <v>528131362</v>
      </c>
      <c r="B157" t="s">
        <v>58</v>
      </c>
      <c r="C157" t="s">
        <v>382</v>
      </c>
      <c r="D157" t="s">
        <v>383</v>
      </c>
      <c r="E157" t="s">
        <v>61</v>
      </c>
      <c r="F157" t="s">
        <v>51</v>
      </c>
      <c r="G157">
        <v>9</v>
      </c>
      <c r="H157" s="42">
        <v>41612</v>
      </c>
      <c r="I157" t="s">
        <v>310</v>
      </c>
      <c r="J157" t="s">
        <v>53</v>
      </c>
      <c r="K157" t="s">
        <v>177</v>
      </c>
    </row>
    <row r="158" spans="1:11" x14ac:dyDescent="0.25">
      <c r="A158">
        <v>532349361</v>
      </c>
      <c r="B158" t="s">
        <v>47</v>
      </c>
      <c r="C158" t="s">
        <v>386</v>
      </c>
      <c r="D158" t="s">
        <v>387</v>
      </c>
      <c r="E158" t="s">
        <v>50</v>
      </c>
      <c r="F158" t="s">
        <v>51</v>
      </c>
      <c r="G158">
        <v>9</v>
      </c>
      <c r="H158" s="42">
        <v>41609</v>
      </c>
      <c r="I158" t="s">
        <v>310</v>
      </c>
      <c r="J158" t="s">
        <v>53</v>
      </c>
      <c r="K158" t="s">
        <v>75</v>
      </c>
    </row>
    <row r="159" spans="1:11" x14ac:dyDescent="0.25">
      <c r="A159">
        <v>526236342</v>
      </c>
      <c r="B159" t="s">
        <v>58</v>
      </c>
      <c r="C159" t="s">
        <v>325</v>
      </c>
      <c r="D159" t="s">
        <v>211</v>
      </c>
      <c r="E159" t="s">
        <v>61</v>
      </c>
      <c r="F159" t="s">
        <v>51</v>
      </c>
      <c r="G159">
        <v>9</v>
      </c>
      <c r="H159" s="42">
        <v>41608</v>
      </c>
      <c r="I159" t="s">
        <v>310</v>
      </c>
      <c r="J159" t="s">
        <v>53</v>
      </c>
      <c r="K159" t="s">
        <v>89</v>
      </c>
    </row>
    <row r="160" spans="1:11" x14ac:dyDescent="0.25">
      <c r="A160">
        <v>529557311</v>
      </c>
      <c r="B160" t="s">
        <v>47</v>
      </c>
      <c r="C160" t="s">
        <v>365</v>
      </c>
      <c r="D160" t="s">
        <v>248</v>
      </c>
      <c r="E160" t="s">
        <v>50</v>
      </c>
      <c r="F160" t="s">
        <v>51</v>
      </c>
      <c r="G160">
        <v>9</v>
      </c>
      <c r="H160" s="42">
        <v>41605</v>
      </c>
      <c r="I160" t="s">
        <v>310</v>
      </c>
      <c r="J160" t="s">
        <v>366</v>
      </c>
      <c r="K160" t="s">
        <v>104</v>
      </c>
    </row>
    <row r="161" spans="1:11" x14ac:dyDescent="0.25">
      <c r="A161">
        <v>42153354</v>
      </c>
      <c r="B161" t="s">
        <v>47</v>
      </c>
      <c r="C161" t="s">
        <v>371</v>
      </c>
      <c r="D161" t="s">
        <v>372</v>
      </c>
      <c r="E161" t="s">
        <v>50</v>
      </c>
      <c r="F161" t="s">
        <v>51</v>
      </c>
      <c r="G161">
        <v>9</v>
      </c>
      <c r="H161" s="42">
        <v>41604</v>
      </c>
      <c r="I161" t="s">
        <v>310</v>
      </c>
      <c r="J161" t="s">
        <v>53</v>
      </c>
      <c r="K161" t="s">
        <v>104</v>
      </c>
    </row>
    <row r="162" spans="1:11" x14ac:dyDescent="0.25">
      <c r="A162">
        <v>526656362</v>
      </c>
      <c r="B162" t="s">
        <v>58</v>
      </c>
      <c r="C162" t="s">
        <v>395</v>
      </c>
      <c r="D162" t="s">
        <v>396</v>
      </c>
      <c r="E162" t="s">
        <v>61</v>
      </c>
      <c r="F162" t="s">
        <v>51</v>
      </c>
      <c r="G162">
        <v>9</v>
      </c>
      <c r="H162" s="42">
        <v>41589</v>
      </c>
      <c r="I162" t="s">
        <v>310</v>
      </c>
      <c r="J162" t="s">
        <v>53</v>
      </c>
      <c r="K162" t="s">
        <v>75</v>
      </c>
    </row>
    <row r="163" spans="1:11" x14ac:dyDescent="0.25">
      <c r="A163">
        <v>41562340</v>
      </c>
      <c r="B163" t="s">
        <v>47</v>
      </c>
      <c r="C163" t="s">
        <v>394</v>
      </c>
      <c r="D163" t="s">
        <v>187</v>
      </c>
      <c r="E163" t="s">
        <v>50</v>
      </c>
      <c r="F163" t="s">
        <v>51</v>
      </c>
      <c r="G163">
        <v>9</v>
      </c>
      <c r="H163" s="42">
        <v>41588</v>
      </c>
      <c r="I163" t="s">
        <v>310</v>
      </c>
      <c r="J163" t="s">
        <v>53</v>
      </c>
      <c r="K163" t="s">
        <v>100</v>
      </c>
    </row>
    <row r="164" spans="1:11" x14ac:dyDescent="0.25">
      <c r="A164">
        <v>522096359</v>
      </c>
      <c r="B164" t="s">
        <v>47</v>
      </c>
      <c r="C164" t="s">
        <v>411</v>
      </c>
      <c r="D164" t="s">
        <v>412</v>
      </c>
      <c r="E164" t="s">
        <v>50</v>
      </c>
      <c r="F164" t="s">
        <v>51</v>
      </c>
      <c r="G164">
        <v>9</v>
      </c>
      <c r="H164" s="42">
        <v>41584</v>
      </c>
      <c r="I164" t="s">
        <v>310</v>
      </c>
      <c r="J164" t="s">
        <v>53</v>
      </c>
      <c r="K164" t="s">
        <v>75</v>
      </c>
    </row>
    <row r="165" spans="1:11" x14ac:dyDescent="0.25">
      <c r="A165">
        <v>515846365</v>
      </c>
      <c r="B165" t="s">
        <v>47</v>
      </c>
      <c r="C165" t="s">
        <v>316</v>
      </c>
      <c r="D165" t="s">
        <v>317</v>
      </c>
      <c r="E165" t="s">
        <v>50</v>
      </c>
      <c r="F165" t="s">
        <v>51</v>
      </c>
      <c r="G165">
        <v>9</v>
      </c>
      <c r="H165" s="42">
        <v>41581</v>
      </c>
      <c r="I165" t="s">
        <v>310</v>
      </c>
      <c r="J165" t="s">
        <v>53</v>
      </c>
      <c r="K165" t="s">
        <v>75</v>
      </c>
    </row>
    <row r="166" spans="1:11" x14ac:dyDescent="0.25">
      <c r="A166">
        <v>537798359</v>
      </c>
      <c r="B166" t="s">
        <v>58</v>
      </c>
      <c r="C166" t="s">
        <v>401</v>
      </c>
      <c r="D166" t="s">
        <v>402</v>
      </c>
      <c r="E166" t="s">
        <v>61</v>
      </c>
      <c r="F166" t="s">
        <v>51</v>
      </c>
      <c r="G166">
        <v>9</v>
      </c>
      <c r="H166" s="42">
        <v>41577</v>
      </c>
      <c r="I166" t="s">
        <v>310</v>
      </c>
      <c r="J166" t="s">
        <v>53</v>
      </c>
      <c r="K166" t="s">
        <v>89</v>
      </c>
    </row>
    <row r="167" spans="1:11" x14ac:dyDescent="0.25">
      <c r="A167">
        <v>537797350</v>
      </c>
      <c r="B167" t="s">
        <v>58</v>
      </c>
      <c r="C167" t="s">
        <v>132</v>
      </c>
      <c r="D167" t="s">
        <v>400</v>
      </c>
      <c r="E167" t="s">
        <v>61</v>
      </c>
      <c r="F167" t="s">
        <v>51</v>
      </c>
      <c r="G167">
        <v>9</v>
      </c>
      <c r="H167" s="42">
        <v>41571</v>
      </c>
      <c r="I167" t="s">
        <v>310</v>
      </c>
      <c r="J167" t="s">
        <v>53</v>
      </c>
      <c r="K167" t="s">
        <v>89</v>
      </c>
    </row>
    <row r="168" spans="1:11" x14ac:dyDescent="0.25">
      <c r="A168">
        <v>524756365</v>
      </c>
      <c r="B168" t="s">
        <v>47</v>
      </c>
      <c r="C168" t="s">
        <v>311</v>
      </c>
      <c r="D168" t="s">
        <v>312</v>
      </c>
      <c r="E168" t="s">
        <v>50</v>
      </c>
      <c r="F168" t="s">
        <v>51</v>
      </c>
      <c r="G168">
        <v>9</v>
      </c>
      <c r="H168" s="42">
        <v>41569</v>
      </c>
      <c r="I168" t="s">
        <v>310</v>
      </c>
      <c r="J168" t="s">
        <v>53</v>
      </c>
      <c r="K168" t="s">
        <v>104</v>
      </c>
    </row>
    <row r="169" spans="1:11" x14ac:dyDescent="0.25">
      <c r="A169">
        <v>533493337</v>
      </c>
      <c r="B169" t="s">
        <v>58</v>
      </c>
      <c r="C169" t="s">
        <v>318</v>
      </c>
      <c r="D169" t="s">
        <v>319</v>
      </c>
      <c r="E169" t="s">
        <v>61</v>
      </c>
      <c r="F169" t="s">
        <v>51</v>
      </c>
      <c r="G169">
        <v>9</v>
      </c>
      <c r="H169" s="42">
        <v>41558</v>
      </c>
      <c r="I169" t="s">
        <v>310</v>
      </c>
      <c r="J169" t="s">
        <v>53</v>
      </c>
      <c r="K169" t="s">
        <v>89</v>
      </c>
    </row>
    <row r="170" spans="1:11" x14ac:dyDescent="0.25">
      <c r="A170">
        <v>530309363</v>
      </c>
      <c r="B170" t="s">
        <v>58</v>
      </c>
      <c r="C170" t="s">
        <v>404</v>
      </c>
      <c r="D170" t="s">
        <v>405</v>
      </c>
      <c r="E170" t="s">
        <v>61</v>
      </c>
      <c r="F170" t="s">
        <v>51</v>
      </c>
      <c r="G170">
        <v>9</v>
      </c>
      <c r="H170" s="42">
        <v>41557</v>
      </c>
      <c r="I170" t="s">
        <v>310</v>
      </c>
      <c r="J170" t="s">
        <v>53</v>
      </c>
      <c r="K170" t="s">
        <v>244</v>
      </c>
    </row>
    <row r="171" spans="1:11" x14ac:dyDescent="0.25">
      <c r="A171">
        <v>3463327</v>
      </c>
      <c r="B171" t="s">
        <v>47</v>
      </c>
      <c r="C171" t="s">
        <v>320</v>
      </c>
      <c r="D171" t="s">
        <v>321</v>
      </c>
      <c r="E171" t="s">
        <v>50</v>
      </c>
      <c r="F171" t="s">
        <v>51</v>
      </c>
      <c r="G171">
        <v>9</v>
      </c>
      <c r="H171" s="42">
        <v>41554</v>
      </c>
      <c r="I171" t="s">
        <v>310</v>
      </c>
      <c r="J171" t="s">
        <v>322</v>
      </c>
      <c r="K171" t="s">
        <v>62</v>
      </c>
    </row>
    <row r="172" spans="1:11" x14ac:dyDescent="0.25">
      <c r="A172">
        <v>532514360</v>
      </c>
      <c r="B172" t="s">
        <v>58</v>
      </c>
      <c r="C172" t="s">
        <v>345</v>
      </c>
      <c r="D172" t="s">
        <v>346</v>
      </c>
      <c r="E172" t="s">
        <v>61</v>
      </c>
      <c r="F172" t="s">
        <v>51</v>
      </c>
      <c r="G172">
        <v>9</v>
      </c>
      <c r="H172" s="42">
        <v>41554</v>
      </c>
      <c r="I172" t="s">
        <v>310</v>
      </c>
      <c r="J172" t="s">
        <v>53</v>
      </c>
      <c r="K172" t="s">
        <v>244</v>
      </c>
    </row>
    <row r="173" spans="1:11" x14ac:dyDescent="0.25">
      <c r="A173">
        <v>41564346</v>
      </c>
      <c r="B173" t="s">
        <v>47</v>
      </c>
      <c r="C173" t="s">
        <v>384</v>
      </c>
      <c r="D173" t="s">
        <v>385</v>
      </c>
      <c r="E173" t="s">
        <v>50</v>
      </c>
      <c r="F173" t="s">
        <v>51</v>
      </c>
      <c r="G173">
        <v>9</v>
      </c>
      <c r="H173" s="42">
        <v>41547</v>
      </c>
      <c r="I173" t="s">
        <v>310</v>
      </c>
      <c r="J173" t="s">
        <v>53</v>
      </c>
      <c r="K173" t="s">
        <v>100</v>
      </c>
    </row>
    <row r="174" spans="1:11" x14ac:dyDescent="0.25">
      <c r="A174">
        <v>527228340</v>
      </c>
      <c r="B174" t="s">
        <v>58</v>
      </c>
      <c r="C174" t="s">
        <v>313</v>
      </c>
      <c r="D174" t="s">
        <v>191</v>
      </c>
      <c r="E174" t="s">
        <v>61</v>
      </c>
      <c r="F174" t="s">
        <v>51</v>
      </c>
      <c r="G174">
        <v>9</v>
      </c>
      <c r="H174" s="42">
        <v>41494</v>
      </c>
      <c r="I174" t="s">
        <v>310</v>
      </c>
      <c r="J174" t="s">
        <v>53</v>
      </c>
      <c r="K174" t="s">
        <v>54</v>
      </c>
    </row>
    <row r="175" spans="1:11" x14ac:dyDescent="0.25">
      <c r="A175">
        <v>3749368</v>
      </c>
      <c r="B175" t="s">
        <v>58</v>
      </c>
      <c r="C175" t="s">
        <v>339</v>
      </c>
      <c r="D175" t="s">
        <v>340</v>
      </c>
      <c r="E175" t="s">
        <v>61</v>
      </c>
      <c r="F175" t="s">
        <v>51</v>
      </c>
      <c r="G175">
        <v>9</v>
      </c>
      <c r="H175" s="42">
        <v>41488</v>
      </c>
      <c r="I175" t="s">
        <v>310</v>
      </c>
      <c r="J175" t="s">
        <v>53</v>
      </c>
      <c r="K175" t="s">
        <v>100</v>
      </c>
    </row>
    <row r="176" spans="1:11" x14ac:dyDescent="0.25">
      <c r="A176">
        <v>3769364</v>
      </c>
      <c r="B176" t="s">
        <v>47</v>
      </c>
      <c r="C176" t="s">
        <v>336</v>
      </c>
      <c r="D176" t="s">
        <v>337</v>
      </c>
      <c r="E176" t="s">
        <v>50</v>
      </c>
      <c r="F176" t="s">
        <v>51</v>
      </c>
      <c r="G176">
        <v>9</v>
      </c>
      <c r="H176" s="42">
        <v>41474</v>
      </c>
      <c r="I176" t="s">
        <v>310</v>
      </c>
      <c r="J176" t="s">
        <v>53</v>
      </c>
      <c r="K176" t="s">
        <v>100</v>
      </c>
    </row>
    <row r="177" spans="1:11" x14ac:dyDescent="0.25">
      <c r="A177">
        <v>532376304</v>
      </c>
      <c r="B177" t="s">
        <v>58</v>
      </c>
      <c r="C177" t="s">
        <v>354</v>
      </c>
      <c r="D177" t="s">
        <v>133</v>
      </c>
      <c r="E177" t="s">
        <v>61</v>
      </c>
      <c r="F177" t="s">
        <v>51</v>
      </c>
      <c r="G177">
        <v>9</v>
      </c>
      <c r="H177" s="42">
        <v>41473</v>
      </c>
      <c r="I177" t="s">
        <v>310</v>
      </c>
      <c r="J177" t="s">
        <v>905</v>
      </c>
      <c r="K177" t="s">
        <v>67</v>
      </c>
    </row>
    <row r="178" spans="1:11" x14ac:dyDescent="0.25">
      <c r="A178">
        <v>532444365</v>
      </c>
      <c r="B178" t="s">
        <v>58</v>
      </c>
      <c r="C178" t="s">
        <v>353</v>
      </c>
      <c r="D178" t="s">
        <v>1376</v>
      </c>
      <c r="E178" t="s">
        <v>61</v>
      </c>
      <c r="F178" t="s">
        <v>51</v>
      </c>
      <c r="G178">
        <v>9</v>
      </c>
      <c r="H178" s="42">
        <v>41472</v>
      </c>
      <c r="I178" t="s">
        <v>310</v>
      </c>
      <c r="J178" t="s">
        <v>53</v>
      </c>
      <c r="K178" t="s">
        <v>96</v>
      </c>
    </row>
    <row r="179" spans="1:11" x14ac:dyDescent="0.25">
      <c r="A179">
        <v>526876348</v>
      </c>
      <c r="B179" t="s">
        <v>47</v>
      </c>
      <c r="C179" t="s">
        <v>333</v>
      </c>
      <c r="D179" t="s">
        <v>71</v>
      </c>
      <c r="E179" t="s">
        <v>50</v>
      </c>
      <c r="F179" t="s">
        <v>51</v>
      </c>
      <c r="G179">
        <v>9</v>
      </c>
      <c r="H179" s="42">
        <v>41463</v>
      </c>
      <c r="I179" t="s">
        <v>310</v>
      </c>
      <c r="J179" t="s">
        <v>53</v>
      </c>
      <c r="K179" t="s">
        <v>54</v>
      </c>
    </row>
    <row r="180" spans="1:11" x14ac:dyDescent="0.25">
      <c r="A180">
        <v>526516343</v>
      </c>
      <c r="B180" t="s">
        <v>47</v>
      </c>
      <c r="C180" t="s">
        <v>108</v>
      </c>
      <c r="D180" t="s">
        <v>91</v>
      </c>
      <c r="E180" t="s">
        <v>50</v>
      </c>
      <c r="F180" t="s">
        <v>51</v>
      </c>
      <c r="G180">
        <v>9</v>
      </c>
      <c r="H180" s="42">
        <v>41457</v>
      </c>
      <c r="I180" t="s">
        <v>310</v>
      </c>
      <c r="J180" t="s">
        <v>53</v>
      </c>
      <c r="K180" t="s">
        <v>67</v>
      </c>
    </row>
    <row r="181" spans="1:11" x14ac:dyDescent="0.25">
      <c r="A181">
        <v>511323329</v>
      </c>
      <c r="B181" t="s">
        <v>47</v>
      </c>
      <c r="C181" t="s">
        <v>59</v>
      </c>
      <c r="D181" t="s">
        <v>102</v>
      </c>
      <c r="E181" t="s">
        <v>50</v>
      </c>
      <c r="F181" t="s">
        <v>51</v>
      </c>
      <c r="G181">
        <v>9</v>
      </c>
      <c r="H181" s="42">
        <v>41453</v>
      </c>
      <c r="I181" t="s">
        <v>310</v>
      </c>
      <c r="J181" t="s">
        <v>53</v>
      </c>
      <c r="K181" t="s">
        <v>62</v>
      </c>
    </row>
    <row r="182" spans="1:11" x14ac:dyDescent="0.25">
      <c r="A182">
        <v>3771360</v>
      </c>
      <c r="B182" t="s">
        <v>47</v>
      </c>
      <c r="C182" t="s">
        <v>363</v>
      </c>
      <c r="D182" t="s">
        <v>115</v>
      </c>
      <c r="E182" t="s">
        <v>50</v>
      </c>
      <c r="F182" t="s">
        <v>51</v>
      </c>
      <c r="G182">
        <v>9</v>
      </c>
      <c r="H182" s="42">
        <v>41449</v>
      </c>
      <c r="I182" t="s">
        <v>310</v>
      </c>
      <c r="J182" t="s">
        <v>53</v>
      </c>
      <c r="K182" t="s">
        <v>100</v>
      </c>
    </row>
    <row r="183" spans="1:11" x14ac:dyDescent="0.25">
      <c r="A183">
        <v>533330351</v>
      </c>
      <c r="B183" t="s">
        <v>58</v>
      </c>
      <c r="C183" t="s">
        <v>398</v>
      </c>
      <c r="D183" t="s">
        <v>399</v>
      </c>
      <c r="E183" t="s">
        <v>61</v>
      </c>
      <c r="F183" t="s">
        <v>51</v>
      </c>
      <c r="G183">
        <v>9</v>
      </c>
      <c r="H183" s="42">
        <v>41447</v>
      </c>
      <c r="I183" t="s">
        <v>310</v>
      </c>
      <c r="J183" t="s">
        <v>53</v>
      </c>
      <c r="K183" t="s">
        <v>54</v>
      </c>
    </row>
    <row r="184" spans="1:11" x14ac:dyDescent="0.25">
      <c r="A184">
        <v>3747360</v>
      </c>
      <c r="B184" t="s">
        <v>47</v>
      </c>
      <c r="C184" t="s">
        <v>357</v>
      </c>
      <c r="D184" t="s">
        <v>358</v>
      </c>
      <c r="E184" t="s">
        <v>50</v>
      </c>
      <c r="F184" t="s">
        <v>51</v>
      </c>
      <c r="G184">
        <v>9</v>
      </c>
      <c r="H184" s="42">
        <v>41446</v>
      </c>
      <c r="I184" t="s">
        <v>310</v>
      </c>
      <c r="J184" t="s">
        <v>53</v>
      </c>
      <c r="K184" t="s">
        <v>100</v>
      </c>
    </row>
    <row r="185" spans="1:11" x14ac:dyDescent="0.25">
      <c r="A185">
        <v>524953348</v>
      </c>
      <c r="B185" t="s">
        <v>58</v>
      </c>
      <c r="C185" t="s">
        <v>406</v>
      </c>
      <c r="D185" t="s">
        <v>83</v>
      </c>
      <c r="E185" t="s">
        <v>61</v>
      </c>
      <c r="F185" t="s">
        <v>51</v>
      </c>
      <c r="G185">
        <v>9</v>
      </c>
      <c r="H185" s="42">
        <v>41443</v>
      </c>
      <c r="I185" t="s">
        <v>310</v>
      </c>
      <c r="J185" t="s">
        <v>53</v>
      </c>
      <c r="K185" t="s">
        <v>67</v>
      </c>
    </row>
    <row r="186" spans="1:11" x14ac:dyDescent="0.25">
      <c r="A186">
        <v>529183340</v>
      </c>
      <c r="B186" t="s">
        <v>58</v>
      </c>
      <c r="C186" t="s">
        <v>406</v>
      </c>
      <c r="D186" t="s">
        <v>407</v>
      </c>
      <c r="E186" t="s">
        <v>61</v>
      </c>
      <c r="F186" t="s">
        <v>51</v>
      </c>
      <c r="G186">
        <v>9</v>
      </c>
      <c r="H186" s="42">
        <v>41443</v>
      </c>
      <c r="I186" t="s">
        <v>310</v>
      </c>
      <c r="J186" t="s">
        <v>53</v>
      </c>
      <c r="K186" t="s">
        <v>67</v>
      </c>
    </row>
    <row r="187" spans="1:11" x14ac:dyDescent="0.25">
      <c r="A187">
        <v>46931350</v>
      </c>
      <c r="B187" t="s">
        <v>47</v>
      </c>
      <c r="C187" t="s">
        <v>114</v>
      </c>
      <c r="D187" t="s">
        <v>71</v>
      </c>
      <c r="E187" t="s">
        <v>50</v>
      </c>
      <c r="F187" t="s">
        <v>51</v>
      </c>
      <c r="G187">
        <v>9</v>
      </c>
      <c r="H187" s="42">
        <v>41439</v>
      </c>
      <c r="I187" t="s">
        <v>310</v>
      </c>
      <c r="J187" t="s">
        <v>356</v>
      </c>
      <c r="K187" t="s">
        <v>62</v>
      </c>
    </row>
    <row r="188" spans="1:11" x14ac:dyDescent="0.25">
      <c r="A188">
        <v>532799367</v>
      </c>
      <c r="B188" t="s">
        <v>47</v>
      </c>
      <c r="C188" t="s">
        <v>369</v>
      </c>
      <c r="D188" t="s">
        <v>370</v>
      </c>
      <c r="E188" t="s">
        <v>50</v>
      </c>
      <c r="F188" t="s">
        <v>51</v>
      </c>
      <c r="G188">
        <v>9</v>
      </c>
      <c r="H188" s="42">
        <v>41439</v>
      </c>
      <c r="I188" t="s">
        <v>310</v>
      </c>
      <c r="J188" t="s">
        <v>53</v>
      </c>
      <c r="K188" t="s">
        <v>177</v>
      </c>
    </row>
    <row r="189" spans="1:11" x14ac:dyDescent="0.25">
      <c r="A189">
        <v>537604352</v>
      </c>
      <c r="B189" t="s">
        <v>47</v>
      </c>
      <c r="C189" t="s">
        <v>349</v>
      </c>
      <c r="D189" t="s">
        <v>350</v>
      </c>
      <c r="E189" t="s">
        <v>50</v>
      </c>
      <c r="F189" t="s">
        <v>51</v>
      </c>
      <c r="G189">
        <v>9</v>
      </c>
      <c r="H189" s="42">
        <v>41433</v>
      </c>
      <c r="I189" t="s">
        <v>310</v>
      </c>
      <c r="J189" t="s">
        <v>53</v>
      </c>
      <c r="K189" t="s">
        <v>54</v>
      </c>
    </row>
    <row r="190" spans="1:11" x14ac:dyDescent="0.25">
      <c r="A190">
        <v>526241345</v>
      </c>
      <c r="B190" t="s">
        <v>47</v>
      </c>
      <c r="C190" t="s">
        <v>332</v>
      </c>
      <c r="D190" t="s">
        <v>321</v>
      </c>
      <c r="E190" t="s">
        <v>50</v>
      </c>
      <c r="F190" t="s">
        <v>51</v>
      </c>
      <c r="G190">
        <v>9</v>
      </c>
      <c r="H190" s="42">
        <v>41413</v>
      </c>
      <c r="I190" t="s">
        <v>310</v>
      </c>
      <c r="J190" t="s">
        <v>53</v>
      </c>
      <c r="K190" t="s">
        <v>89</v>
      </c>
    </row>
    <row r="191" spans="1:11" x14ac:dyDescent="0.25">
      <c r="A191">
        <v>534331367</v>
      </c>
      <c r="B191" t="s">
        <v>47</v>
      </c>
      <c r="C191" t="s">
        <v>1377</v>
      </c>
      <c r="D191" t="s">
        <v>1378</v>
      </c>
      <c r="E191" t="s">
        <v>50</v>
      </c>
      <c r="F191" t="s">
        <v>51</v>
      </c>
      <c r="G191">
        <v>9</v>
      </c>
      <c r="H191" s="42">
        <v>41411</v>
      </c>
      <c r="I191" t="s">
        <v>310</v>
      </c>
      <c r="J191" t="s">
        <v>53</v>
      </c>
      <c r="K191" t="s">
        <v>96</v>
      </c>
    </row>
    <row r="192" spans="1:11" x14ac:dyDescent="0.25">
      <c r="A192">
        <v>526660366</v>
      </c>
      <c r="B192" t="s">
        <v>47</v>
      </c>
      <c r="C192" t="s">
        <v>323</v>
      </c>
      <c r="D192" t="s">
        <v>324</v>
      </c>
      <c r="E192" t="s">
        <v>50</v>
      </c>
      <c r="F192" t="s">
        <v>51</v>
      </c>
      <c r="G192">
        <v>9</v>
      </c>
      <c r="H192" s="42">
        <v>41410</v>
      </c>
      <c r="I192" t="s">
        <v>310</v>
      </c>
      <c r="J192" t="s">
        <v>53</v>
      </c>
      <c r="K192" t="s">
        <v>75</v>
      </c>
    </row>
    <row r="193" spans="1:11" x14ac:dyDescent="0.25">
      <c r="A193">
        <v>43859357</v>
      </c>
      <c r="B193" t="s">
        <v>47</v>
      </c>
      <c r="C193" t="s">
        <v>390</v>
      </c>
      <c r="D193" t="s">
        <v>337</v>
      </c>
      <c r="E193" t="s">
        <v>50</v>
      </c>
      <c r="F193" t="s">
        <v>51</v>
      </c>
      <c r="G193">
        <v>9</v>
      </c>
      <c r="H193" s="42">
        <v>41410</v>
      </c>
      <c r="I193" t="s">
        <v>310</v>
      </c>
      <c r="J193" t="s">
        <v>53</v>
      </c>
      <c r="K193" t="s">
        <v>104</v>
      </c>
    </row>
    <row r="194" spans="1:11" x14ac:dyDescent="0.25">
      <c r="A194">
        <v>48307369</v>
      </c>
      <c r="B194" t="s">
        <v>58</v>
      </c>
      <c r="C194" t="s">
        <v>82</v>
      </c>
      <c r="D194" t="s">
        <v>205</v>
      </c>
      <c r="E194" t="s">
        <v>61</v>
      </c>
      <c r="F194" t="s">
        <v>51</v>
      </c>
      <c r="G194">
        <v>9</v>
      </c>
      <c r="H194" s="42">
        <v>41407</v>
      </c>
      <c r="I194" t="s">
        <v>310</v>
      </c>
      <c r="J194" t="s">
        <v>53</v>
      </c>
      <c r="K194" t="s">
        <v>54</v>
      </c>
    </row>
    <row r="195" spans="1:11" x14ac:dyDescent="0.25">
      <c r="A195">
        <v>530899315</v>
      </c>
      <c r="B195" t="s">
        <v>47</v>
      </c>
      <c r="C195" t="s">
        <v>162</v>
      </c>
      <c r="D195" t="s">
        <v>379</v>
      </c>
      <c r="E195" t="s">
        <v>50</v>
      </c>
      <c r="F195" t="s">
        <v>51</v>
      </c>
      <c r="G195">
        <v>9</v>
      </c>
      <c r="H195" s="42">
        <v>41405</v>
      </c>
      <c r="I195" t="s">
        <v>310</v>
      </c>
      <c r="J195" t="s">
        <v>53</v>
      </c>
      <c r="K195" t="s">
        <v>67</v>
      </c>
    </row>
    <row r="196" spans="1:11" x14ac:dyDescent="0.25">
      <c r="A196">
        <v>544646357</v>
      </c>
      <c r="B196" t="s">
        <v>47</v>
      </c>
      <c r="C196" t="s">
        <v>341</v>
      </c>
      <c r="D196" t="s">
        <v>342</v>
      </c>
      <c r="E196" t="s">
        <v>50</v>
      </c>
      <c r="F196" t="s">
        <v>51</v>
      </c>
      <c r="G196">
        <v>9</v>
      </c>
      <c r="H196" s="42">
        <v>41399</v>
      </c>
      <c r="I196" t="s">
        <v>310</v>
      </c>
      <c r="J196" t="s">
        <v>53</v>
      </c>
      <c r="K196" t="s">
        <v>75</v>
      </c>
    </row>
    <row r="197" spans="1:11" x14ac:dyDescent="0.25">
      <c r="A197">
        <v>42503319</v>
      </c>
      <c r="B197" t="s">
        <v>76</v>
      </c>
      <c r="C197" t="s">
        <v>380</v>
      </c>
      <c r="D197" t="s">
        <v>381</v>
      </c>
      <c r="E197" t="s">
        <v>61</v>
      </c>
      <c r="F197" t="s">
        <v>51</v>
      </c>
      <c r="G197">
        <v>9</v>
      </c>
      <c r="H197" s="42">
        <v>41396</v>
      </c>
      <c r="I197" t="s">
        <v>310</v>
      </c>
      <c r="J197" t="s">
        <v>53</v>
      </c>
      <c r="K197" t="s">
        <v>75</v>
      </c>
    </row>
    <row r="198" spans="1:11" x14ac:dyDescent="0.25">
      <c r="A198">
        <v>48647369</v>
      </c>
      <c r="B198" t="s">
        <v>47</v>
      </c>
      <c r="C198" t="s">
        <v>330</v>
      </c>
      <c r="D198" t="s">
        <v>111</v>
      </c>
      <c r="E198" t="s">
        <v>50</v>
      </c>
      <c r="F198" t="s">
        <v>51</v>
      </c>
      <c r="G198">
        <v>9</v>
      </c>
      <c r="H198" s="42">
        <v>41395</v>
      </c>
      <c r="I198" t="s">
        <v>310</v>
      </c>
      <c r="J198" t="s">
        <v>53</v>
      </c>
      <c r="K198" t="s">
        <v>244</v>
      </c>
    </row>
    <row r="199" spans="1:11" x14ac:dyDescent="0.25">
      <c r="A199">
        <v>514431331</v>
      </c>
      <c r="B199" t="s">
        <v>47</v>
      </c>
      <c r="C199" t="s">
        <v>334</v>
      </c>
      <c r="D199" t="s">
        <v>264</v>
      </c>
      <c r="E199" t="s">
        <v>50</v>
      </c>
      <c r="F199" t="s">
        <v>51</v>
      </c>
      <c r="G199">
        <v>9</v>
      </c>
      <c r="H199" s="42">
        <v>41382</v>
      </c>
      <c r="I199" t="s">
        <v>310</v>
      </c>
      <c r="J199" t="s">
        <v>474</v>
      </c>
      <c r="K199" t="s">
        <v>75</v>
      </c>
    </row>
    <row r="200" spans="1:11" x14ac:dyDescent="0.25">
      <c r="A200">
        <v>527386321</v>
      </c>
      <c r="B200" t="s">
        <v>47</v>
      </c>
      <c r="C200" t="s">
        <v>360</v>
      </c>
      <c r="D200" t="s">
        <v>361</v>
      </c>
      <c r="E200" t="s">
        <v>50</v>
      </c>
      <c r="F200" t="s">
        <v>51</v>
      </c>
      <c r="G200">
        <v>9</v>
      </c>
      <c r="H200" s="42">
        <v>41374</v>
      </c>
      <c r="I200" t="s">
        <v>310</v>
      </c>
      <c r="J200" t="s">
        <v>362</v>
      </c>
      <c r="K200" t="s">
        <v>244</v>
      </c>
    </row>
    <row r="201" spans="1:11" x14ac:dyDescent="0.25">
      <c r="A201">
        <v>525618360</v>
      </c>
      <c r="B201" t="s">
        <v>47</v>
      </c>
      <c r="C201" t="s">
        <v>343</v>
      </c>
      <c r="D201" t="s">
        <v>344</v>
      </c>
      <c r="E201" t="s">
        <v>50</v>
      </c>
      <c r="F201" t="s">
        <v>51</v>
      </c>
      <c r="G201">
        <v>9</v>
      </c>
      <c r="H201" s="42">
        <v>41373</v>
      </c>
      <c r="I201" t="s">
        <v>310</v>
      </c>
      <c r="J201" t="s">
        <v>53</v>
      </c>
      <c r="K201" t="s">
        <v>75</v>
      </c>
    </row>
    <row r="202" spans="1:11" x14ac:dyDescent="0.25">
      <c r="A202">
        <v>544183357</v>
      </c>
      <c r="B202" t="s">
        <v>47</v>
      </c>
      <c r="C202" t="s">
        <v>397</v>
      </c>
      <c r="D202" t="s">
        <v>86</v>
      </c>
      <c r="E202" t="s">
        <v>50</v>
      </c>
      <c r="F202" t="s">
        <v>51</v>
      </c>
      <c r="G202">
        <v>9</v>
      </c>
      <c r="H202" s="42">
        <v>41364</v>
      </c>
      <c r="I202" t="s">
        <v>310</v>
      </c>
      <c r="J202" t="s">
        <v>53</v>
      </c>
      <c r="K202" t="s">
        <v>104</v>
      </c>
    </row>
    <row r="203" spans="1:11" x14ac:dyDescent="0.25">
      <c r="A203">
        <v>512044316</v>
      </c>
      <c r="B203" t="s">
        <v>47</v>
      </c>
      <c r="C203" t="s">
        <v>351</v>
      </c>
      <c r="D203" t="s">
        <v>181</v>
      </c>
      <c r="E203" t="s">
        <v>50</v>
      </c>
      <c r="F203" t="s">
        <v>51</v>
      </c>
      <c r="G203">
        <v>9</v>
      </c>
      <c r="H203" s="42">
        <v>41356</v>
      </c>
      <c r="I203" t="s">
        <v>310</v>
      </c>
      <c r="J203" t="s">
        <v>1379</v>
      </c>
      <c r="K203" t="s">
        <v>75</v>
      </c>
    </row>
    <row r="204" spans="1:11" x14ac:dyDescent="0.25">
      <c r="A204">
        <v>41946320</v>
      </c>
      <c r="B204" t="s">
        <v>47</v>
      </c>
      <c r="C204" t="s">
        <v>391</v>
      </c>
      <c r="D204" t="s">
        <v>392</v>
      </c>
      <c r="E204" t="s">
        <v>50</v>
      </c>
      <c r="F204" t="s">
        <v>51</v>
      </c>
      <c r="G204">
        <v>9</v>
      </c>
      <c r="H204" s="42">
        <v>41353</v>
      </c>
      <c r="I204" t="s">
        <v>310</v>
      </c>
      <c r="J204" t="s">
        <v>393</v>
      </c>
      <c r="K204" t="s">
        <v>100</v>
      </c>
    </row>
    <row r="205" spans="1:11" x14ac:dyDescent="0.25">
      <c r="A205">
        <v>536004314</v>
      </c>
      <c r="B205" t="s">
        <v>47</v>
      </c>
      <c r="C205" t="s">
        <v>347</v>
      </c>
      <c r="D205" t="s">
        <v>348</v>
      </c>
      <c r="E205" t="s">
        <v>50</v>
      </c>
      <c r="F205" t="s">
        <v>51</v>
      </c>
      <c r="G205">
        <v>9</v>
      </c>
      <c r="H205" s="42">
        <v>41352</v>
      </c>
      <c r="I205" t="s">
        <v>310</v>
      </c>
      <c r="J205" t="s">
        <v>53</v>
      </c>
      <c r="K205" t="s">
        <v>54</v>
      </c>
    </row>
    <row r="206" spans="1:11" x14ac:dyDescent="0.25">
      <c r="A206">
        <v>528067316</v>
      </c>
      <c r="B206" t="s">
        <v>47</v>
      </c>
      <c r="C206" t="s">
        <v>408</v>
      </c>
      <c r="D206" t="s">
        <v>187</v>
      </c>
      <c r="E206" t="s">
        <v>50</v>
      </c>
      <c r="F206" t="s">
        <v>51</v>
      </c>
      <c r="G206">
        <v>9</v>
      </c>
      <c r="H206" s="42">
        <v>41351</v>
      </c>
      <c r="I206" t="s">
        <v>310</v>
      </c>
      <c r="J206" t="s">
        <v>53</v>
      </c>
      <c r="K206" t="s">
        <v>89</v>
      </c>
    </row>
    <row r="207" spans="1:11" x14ac:dyDescent="0.25">
      <c r="A207">
        <v>526760365</v>
      </c>
      <c r="B207" t="s">
        <v>47</v>
      </c>
      <c r="C207" t="s">
        <v>364</v>
      </c>
      <c r="D207" t="s">
        <v>71</v>
      </c>
      <c r="E207" t="s">
        <v>50</v>
      </c>
      <c r="F207" t="s">
        <v>51</v>
      </c>
      <c r="G207">
        <v>9</v>
      </c>
      <c r="H207" s="42">
        <v>41348</v>
      </c>
      <c r="I207" t="s">
        <v>310</v>
      </c>
      <c r="J207" t="s">
        <v>53</v>
      </c>
      <c r="K207" t="s">
        <v>67</v>
      </c>
    </row>
    <row r="208" spans="1:11" x14ac:dyDescent="0.25">
      <c r="A208">
        <v>41559347</v>
      </c>
      <c r="B208" t="s">
        <v>47</v>
      </c>
      <c r="C208" t="s">
        <v>328</v>
      </c>
      <c r="D208" t="s">
        <v>329</v>
      </c>
      <c r="E208" t="s">
        <v>50</v>
      </c>
      <c r="F208" t="s">
        <v>51</v>
      </c>
      <c r="G208">
        <v>9</v>
      </c>
      <c r="H208" s="42">
        <v>41330</v>
      </c>
      <c r="I208" t="s">
        <v>310</v>
      </c>
      <c r="J208" t="s">
        <v>53</v>
      </c>
      <c r="K208" t="s">
        <v>100</v>
      </c>
    </row>
    <row r="209" spans="1:11" x14ac:dyDescent="0.25">
      <c r="A209">
        <v>527910352</v>
      </c>
      <c r="B209" t="s">
        <v>58</v>
      </c>
      <c r="C209" t="s">
        <v>373</v>
      </c>
      <c r="D209" t="s">
        <v>374</v>
      </c>
      <c r="E209" t="s">
        <v>61</v>
      </c>
      <c r="F209" t="s">
        <v>51</v>
      </c>
      <c r="G209">
        <v>9</v>
      </c>
      <c r="H209" s="42">
        <v>41330</v>
      </c>
      <c r="I209" t="s">
        <v>310</v>
      </c>
      <c r="J209" t="s">
        <v>375</v>
      </c>
      <c r="K209" t="s">
        <v>177</v>
      </c>
    </row>
    <row r="210" spans="1:11" x14ac:dyDescent="0.25">
      <c r="A210">
        <v>516784359</v>
      </c>
      <c r="B210" t="s">
        <v>47</v>
      </c>
      <c r="C210" t="s">
        <v>378</v>
      </c>
      <c r="D210" t="s">
        <v>187</v>
      </c>
      <c r="E210" t="s">
        <v>50</v>
      </c>
      <c r="F210" t="s">
        <v>51</v>
      </c>
      <c r="G210">
        <v>9</v>
      </c>
      <c r="H210" s="42">
        <v>41321</v>
      </c>
      <c r="I210" t="s">
        <v>310</v>
      </c>
      <c r="J210" t="s">
        <v>53</v>
      </c>
      <c r="K210" t="s">
        <v>177</v>
      </c>
    </row>
    <row r="211" spans="1:11" x14ac:dyDescent="0.25">
      <c r="A211">
        <v>525579368</v>
      </c>
      <c r="B211" t="s">
        <v>47</v>
      </c>
      <c r="C211" t="s">
        <v>367</v>
      </c>
      <c r="D211" t="s">
        <v>368</v>
      </c>
      <c r="E211" t="s">
        <v>50</v>
      </c>
      <c r="F211" t="s">
        <v>51</v>
      </c>
      <c r="G211">
        <v>9</v>
      </c>
      <c r="H211" s="42">
        <v>41319</v>
      </c>
      <c r="I211" t="s">
        <v>310</v>
      </c>
      <c r="J211" t="s">
        <v>53</v>
      </c>
      <c r="K211" t="s">
        <v>75</v>
      </c>
    </row>
    <row r="212" spans="1:11" x14ac:dyDescent="0.25">
      <c r="A212">
        <v>530203360</v>
      </c>
      <c r="B212" t="s">
        <v>47</v>
      </c>
      <c r="C212" t="s">
        <v>326</v>
      </c>
      <c r="D212" t="s">
        <v>327</v>
      </c>
      <c r="E212" t="s">
        <v>50</v>
      </c>
      <c r="F212" t="s">
        <v>51</v>
      </c>
      <c r="G212">
        <v>9</v>
      </c>
      <c r="H212" s="42">
        <v>41318</v>
      </c>
      <c r="I212" t="s">
        <v>310</v>
      </c>
      <c r="J212" t="s">
        <v>53</v>
      </c>
      <c r="K212" t="s">
        <v>67</v>
      </c>
    </row>
    <row r="213" spans="1:11" x14ac:dyDescent="0.25">
      <c r="A213">
        <v>533771367</v>
      </c>
      <c r="B213" t="s">
        <v>47</v>
      </c>
      <c r="C213" t="s">
        <v>1380</v>
      </c>
      <c r="D213" t="s">
        <v>115</v>
      </c>
      <c r="E213" t="s">
        <v>50</v>
      </c>
      <c r="F213" t="s">
        <v>51</v>
      </c>
      <c r="G213">
        <v>9</v>
      </c>
      <c r="H213" s="42">
        <v>41313</v>
      </c>
      <c r="I213" t="s">
        <v>310</v>
      </c>
      <c r="J213" t="s">
        <v>53</v>
      </c>
      <c r="K213" t="s">
        <v>54</v>
      </c>
    </row>
    <row r="214" spans="1:11" x14ac:dyDescent="0.25">
      <c r="A214">
        <v>539354351</v>
      </c>
      <c r="B214" t="s">
        <v>47</v>
      </c>
      <c r="C214" t="s">
        <v>308</v>
      </c>
      <c r="D214" t="s">
        <v>309</v>
      </c>
      <c r="E214" t="s">
        <v>50</v>
      </c>
      <c r="F214" t="s">
        <v>51</v>
      </c>
      <c r="G214">
        <v>9</v>
      </c>
      <c r="H214" s="42">
        <v>41312</v>
      </c>
      <c r="I214" t="s">
        <v>310</v>
      </c>
      <c r="J214" t="s">
        <v>53</v>
      </c>
      <c r="K214" t="s">
        <v>96</v>
      </c>
    </row>
    <row r="215" spans="1:11" x14ac:dyDescent="0.25">
      <c r="A215">
        <v>533718362</v>
      </c>
      <c r="B215" t="s">
        <v>47</v>
      </c>
      <c r="C215" t="s">
        <v>1381</v>
      </c>
      <c r="D215" t="s">
        <v>887</v>
      </c>
      <c r="E215" t="s">
        <v>50</v>
      </c>
      <c r="F215" t="s">
        <v>51</v>
      </c>
      <c r="G215">
        <v>9</v>
      </c>
      <c r="H215" s="42">
        <v>41311</v>
      </c>
      <c r="I215" t="s">
        <v>310</v>
      </c>
      <c r="J215" t="s">
        <v>53</v>
      </c>
      <c r="K215" t="s">
        <v>54</v>
      </c>
    </row>
    <row r="216" spans="1:11" x14ac:dyDescent="0.25">
      <c r="A216">
        <v>533501336</v>
      </c>
      <c r="B216" t="s">
        <v>58</v>
      </c>
      <c r="C216" t="s">
        <v>105</v>
      </c>
      <c r="D216" t="s">
        <v>331</v>
      </c>
      <c r="E216" t="s">
        <v>61</v>
      </c>
      <c r="F216" t="s">
        <v>51</v>
      </c>
      <c r="G216">
        <v>9</v>
      </c>
      <c r="H216" s="42">
        <v>41307</v>
      </c>
      <c r="I216" t="s">
        <v>310</v>
      </c>
      <c r="J216" t="s">
        <v>53</v>
      </c>
      <c r="K216" t="s">
        <v>89</v>
      </c>
    </row>
    <row r="217" spans="1:11" x14ac:dyDescent="0.25">
      <c r="A217">
        <v>43691337</v>
      </c>
      <c r="B217" t="s">
        <v>58</v>
      </c>
      <c r="C217" t="s">
        <v>388</v>
      </c>
      <c r="D217" t="s">
        <v>389</v>
      </c>
      <c r="E217" t="s">
        <v>61</v>
      </c>
      <c r="F217" t="s">
        <v>51</v>
      </c>
      <c r="G217">
        <v>9</v>
      </c>
      <c r="H217" s="42">
        <v>41290</v>
      </c>
      <c r="I217" t="s">
        <v>310</v>
      </c>
      <c r="J217" t="s">
        <v>53</v>
      </c>
      <c r="K217" t="s">
        <v>177</v>
      </c>
    </row>
    <row r="218" spans="1:11" x14ac:dyDescent="0.25">
      <c r="A218">
        <v>3750365</v>
      </c>
      <c r="B218" t="s">
        <v>47</v>
      </c>
      <c r="C218" t="s">
        <v>409</v>
      </c>
      <c r="D218" t="s">
        <v>410</v>
      </c>
      <c r="E218" t="s">
        <v>50</v>
      </c>
      <c r="F218" t="s">
        <v>51</v>
      </c>
      <c r="G218">
        <v>9</v>
      </c>
      <c r="H218" s="42">
        <v>41285</v>
      </c>
      <c r="I218" t="s">
        <v>310</v>
      </c>
      <c r="J218" t="s">
        <v>53</v>
      </c>
      <c r="K218" t="s">
        <v>100</v>
      </c>
    </row>
    <row r="219" spans="1:11" x14ac:dyDescent="0.25">
      <c r="A219">
        <v>516940368</v>
      </c>
      <c r="B219" t="s">
        <v>47</v>
      </c>
      <c r="C219" t="s">
        <v>507</v>
      </c>
      <c r="D219" t="s">
        <v>508</v>
      </c>
      <c r="E219" t="s">
        <v>50</v>
      </c>
      <c r="F219" t="s">
        <v>51</v>
      </c>
      <c r="G219">
        <v>10</v>
      </c>
      <c r="H219" s="42">
        <v>41271</v>
      </c>
      <c r="I219" t="s">
        <v>415</v>
      </c>
      <c r="J219" t="s">
        <v>53</v>
      </c>
      <c r="K219" t="s">
        <v>244</v>
      </c>
    </row>
    <row r="220" spans="1:11" x14ac:dyDescent="0.25">
      <c r="A220">
        <v>533818352</v>
      </c>
      <c r="B220" t="s">
        <v>47</v>
      </c>
      <c r="C220" t="s">
        <v>453</v>
      </c>
      <c r="D220" t="s">
        <v>194</v>
      </c>
      <c r="E220" t="s">
        <v>50</v>
      </c>
      <c r="F220" t="s">
        <v>51</v>
      </c>
      <c r="G220">
        <v>10</v>
      </c>
      <c r="H220" s="42">
        <v>41270</v>
      </c>
      <c r="I220" t="s">
        <v>415</v>
      </c>
      <c r="J220" t="s">
        <v>53</v>
      </c>
      <c r="K220" t="s">
        <v>177</v>
      </c>
    </row>
    <row r="221" spans="1:11" x14ac:dyDescent="0.25">
      <c r="A221">
        <v>526239349</v>
      </c>
      <c r="B221" t="s">
        <v>58</v>
      </c>
      <c r="C221" t="s">
        <v>217</v>
      </c>
      <c r="D221" t="s">
        <v>429</v>
      </c>
      <c r="E221" t="s">
        <v>61</v>
      </c>
      <c r="F221" t="s">
        <v>51</v>
      </c>
      <c r="G221">
        <v>10</v>
      </c>
      <c r="H221" s="42">
        <v>41259</v>
      </c>
      <c r="I221" t="s">
        <v>415</v>
      </c>
      <c r="J221" t="s">
        <v>53</v>
      </c>
      <c r="K221" t="s">
        <v>89</v>
      </c>
    </row>
    <row r="222" spans="1:11" x14ac:dyDescent="0.25">
      <c r="A222">
        <v>537784355</v>
      </c>
      <c r="B222" t="s">
        <v>58</v>
      </c>
      <c r="C222" t="s">
        <v>449</v>
      </c>
      <c r="D222" t="s">
        <v>205</v>
      </c>
      <c r="E222" t="s">
        <v>61</v>
      </c>
      <c r="F222" t="s">
        <v>51</v>
      </c>
      <c r="G222">
        <v>10</v>
      </c>
      <c r="H222" s="42">
        <v>41259</v>
      </c>
      <c r="I222" t="s">
        <v>415</v>
      </c>
      <c r="J222" t="s">
        <v>53</v>
      </c>
      <c r="K222" t="s">
        <v>89</v>
      </c>
    </row>
    <row r="223" spans="1:11" x14ac:dyDescent="0.25">
      <c r="A223">
        <v>523690320</v>
      </c>
      <c r="B223" t="s">
        <v>47</v>
      </c>
      <c r="C223" t="s">
        <v>426</v>
      </c>
      <c r="D223" t="s">
        <v>427</v>
      </c>
      <c r="E223" t="s">
        <v>50</v>
      </c>
      <c r="F223" t="s">
        <v>51</v>
      </c>
      <c r="G223">
        <v>10</v>
      </c>
      <c r="H223" s="42">
        <v>41250</v>
      </c>
      <c r="I223" t="s">
        <v>415</v>
      </c>
      <c r="J223" t="s">
        <v>1382</v>
      </c>
      <c r="K223" t="s">
        <v>54</v>
      </c>
    </row>
    <row r="224" spans="1:11" x14ac:dyDescent="0.25">
      <c r="A224">
        <v>511182357</v>
      </c>
      <c r="B224" t="s">
        <v>47</v>
      </c>
      <c r="C224" t="s">
        <v>494</v>
      </c>
      <c r="D224" t="s">
        <v>71</v>
      </c>
      <c r="E224" t="s">
        <v>50</v>
      </c>
      <c r="F224" t="s">
        <v>51</v>
      </c>
      <c r="G224">
        <v>10</v>
      </c>
      <c r="H224" s="42">
        <v>41241</v>
      </c>
      <c r="I224" t="s">
        <v>415</v>
      </c>
      <c r="J224" t="s">
        <v>53</v>
      </c>
      <c r="K224" t="s">
        <v>244</v>
      </c>
    </row>
    <row r="225" spans="1:11" x14ac:dyDescent="0.25">
      <c r="A225">
        <v>3520345</v>
      </c>
      <c r="B225" t="s">
        <v>58</v>
      </c>
      <c r="C225" t="s">
        <v>188</v>
      </c>
      <c r="D225" t="s">
        <v>509</v>
      </c>
      <c r="E225" t="s">
        <v>61</v>
      </c>
      <c r="F225" t="s">
        <v>51</v>
      </c>
      <c r="G225">
        <v>10</v>
      </c>
      <c r="H225" s="42">
        <v>41239</v>
      </c>
      <c r="I225" t="s">
        <v>415</v>
      </c>
      <c r="J225" t="s">
        <v>510</v>
      </c>
      <c r="K225" t="s">
        <v>54</v>
      </c>
    </row>
    <row r="226" spans="1:11" x14ac:dyDescent="0.25">
      <c r="A226">
        <v>525586369</v>
      </c>
      <c r="B226" t="s">
        <v>47</v>
      </c>
      <c r="C226" t="s">
        <v>498</v>
      </c>
      <c r="D226" t="s">
        <v>499</v>
      </c>
      <c r="E226" t="s">
        <v>50</v>
      </c>
      <c r="F226" t="s">
        <v>51</v>
      </c>
      <c r="G226">
        <v>10</v>
      </c>
      <c r="H226" s="42">
        <v>41201</v>
      </c>
      <c r="I226" t="s">
        <v>415</v>
      </c>
      <c r="J226" t="s">
        <v>53</v>
      </c>
      <c r="K226" t="s">
        <v>75</v>
      </c>
    </row>
    <row r="227" spans="1:11" x14ac:dyDescent="0.25">
      <c r="A227">
        <v>537787352</v>
      </c>
      <c r="B227" t="s">
        <v>47</v>
      </c>
      <c r="C227" t="s">
        <v>471</v>
      </c>
      <c r="D227" t="s">
        <v>361</v>
      </c>
      <c r="E227" t="s">
        <v>50</v>
      </c>
      <c r="F227" t="s">
        <v>51</v>
      </c>
      <c r="G227">
        <v>10</v>
      </c>
      <c r="H227" s="42">
        <v>41194</v>
      </c>
      <c r="I227" t="s">
        <v>415</v>
      </c>
      <c r="J227" t="s">
        <v>53</v>
      </c>
      <c r="K227" t="s">
        <v>89</v>
      </c>
    </row>
    <row r="228" spans="1:11" x14ac:dyDescent="0.25">
      <c r="A228">
        <v>531551330</v>
      </c>
      <c r="B228" t="s">
        <v>47</v>
      </c>
      <c r="C228" t="s">
        <v>439</v>
      </c>
      <c r="D228" t="s">
        <v>440</v>
      </c>
      <c r="E228" t="s">
        <v>50</v>
      </c>
      <c r="F228" t="s">
        <v>51</v>
      </c>
      <c r="G228">
        <v>10</v>
      </c>
      <c r="H228" s="42">
        <v>41188</v>
      </c>
      <c r="I228" t="s">
        <v>415</v>
      </c>
      <c r="J228" t="s">
        <v>53</v>
      </c>
      <c r="K228" t="s">
        <v>89</v>
      </c>
    </row>
    <row r="229" spans="1:11" x14ac:dyDescent="0.25">
      <c r="A229">
        <v>532698350</v>
      </c>
      <c r="B229" t="s">
        <v>58</v>
      </c>
      <c r="C229" t="s">
        <v>464</v>
      </c>
      <c r="D229" t="s">
        <v>465</v>
      </c>
      <c r="E229" t="s">
        <v>61</v>
      </c>
      <c r="F229" t="s">
        <v>51</v>
      </c>
      <c r="G229">
        <v>10</v>
      </c>
      <c r="H229" s="42">
        <v>41184</v>
      </c>
      <c r="I229" t="s">
        <v>415</v>
      </c>
      <c r="J229" t="s">
        <v>53</v>
      </c>
      <c r="K229" t="s">
        <v>54</v>
      </c>
    </row>
    <row r="230" spans="1:11" x14ac:dyDescent="0.25">
      <c r="A230">
        <v>47733359</v>
      </c>
      <c r="B230" t="s">
        <v>47</v>
      </c>
      <c r="C230" t="s">
        <v>166</v>
      </c>
      <c r="D230" t="s">
        <v>117</v>
      </c>
      <c r="E230" t="s">
        <v>50</v>
      </c>
      <c r="F230" t="s">
        <v>51</v>
      </c>
      <c r="G230">
        <v>10</v>
      </c>
      <c r="H230" s="42">
        <v>41183</v>
      </c>
      <c r="I230" t="s">
        <v>415</v>
      </c>
      <c r="J230" t="s">
        <v>53</v>
      </c>
      <c r="K230" t="s">
        <v>62</v>
      </c>
    </row>
    <row r="231" spans="1:11" x14ac:dyDescent="0.25">
      <c r="A231">
        <v>3777364</v>
      </c>
      <c r="B231" t="s">
        <v>47</v>
      </c>
      <c r="C231" t="s">
        <v>423</v>
      </c>
      <c r="D231" t="s">
        <v>151</v>
      </c>
      <c r="E231" t="s">
        <v>50</v>
      </c>
      <c r="F231" t="s">
        <v>51</v>
      </c>
      <c r="G231">
        <v>10</v>
      </c>
      <c r="H231" s="42">
        <v>41182</v>
      </c>
      <c r="I231" t="s">
        <v>415</v>
      </c>
      <c r="J231" t="s">
        <v>53</v>
      </c>
      <c r="K231" t="s">
        <v>244</v>
      </c>
    </row>
    <row r="232" spans="1:11" x14ac:dyDescent="0.25">
      <c r="A232">
        <v>526672362</v>
      </c>
      <c r="B232" t="s">
        <v>58</v>
      </c>
      <c r="C232" t="s">
        <v>523</v>
      </c>
      <c r="D232" t="s">
        <v>524</v>
      </c>
      <c r="E232" t="s">
        <v>61</v>
      </c>
      <c r="F232" t="s">
        <v>51</v>
      </c>
      <c r="G232">
        <v>10</v>
      </c>
      <c r="H232" s="42">
        <v>41180</v>
      </c>
      <c r="I232" t="s">
        <v>415</v>
      </c>
      <c r="J232" t="s">
        <v>53</v>
      </c>
      <c r="K232" t="s">
        <v>75</v>
      </c>
    </row>
    <row r="233" spans="1:11" x14ac:dyDescent="0.25">
      <c r="A233">
        <v>539360353</v>
      </c>
      <c r="B233" t="s">
        <v>47</v>
      </c>
      <c r="C233" t="s">
        <v>505</v>
      </c>
      <c r="D233" t="s">
        <v>506</v>
      </c>
      <c r="E233" t="s">
        <v>50</v>
      </c>
      <c r="F233" t="s">
        <v>51</v>
      </c>
      <c r="G233">
        <v>10</v>
      </c>
      <c r="H233" s="42">
        <v>41172</v>
      </c>
      <c r="I233" t="s">
        <v>415</v>
      </c>
      <c r="J233" t="s">
        <v>53</v>
      </c>
      <c r="K233" t="s">
        <v>96</v>
      </c>
    </row>
    <row r="234" spans="1:11" x14ac:dyDescent="0.25">
      <c r="A234">
        <v>534948335</v>
      </c>
      <c r="B234" t="s">
        <v>47</v>
      </c>
      <c r="C234" t="s">
        <v>432</v>
      </c>
      <c r="D234" t="s">
        <v>122</v>
      </c>
      <c r="E234" t="s">
        <v>50</v>
      </c>
      <c r="F234" t="s">
        <v>51</v>
      </c>
      <c r="G234">
        <v>10</v>
      </c>
      <c r="H234" s="42">
        <v>41169</v>
      </c>
      <c r="I234" t="s">
        <v>415</v>
      </c>
      <c r="J234" t="s">
        <v>53</v>
      </c>
      <c r="K234" t="s">
        <v>62</v>
      </c>
    </row>
    <row r="235" spans="1:11" x14ac:dyDescent="0.25">
      <c r="A235">
        <v>526880342</v>
      </c>
      <c r="B235" t="s">
        <v>47</v>
      </c>
      <c r="C235" t="s">
        <v>477</v>
      </c>
      <c r="D235" t="s">
        <v>478</v>
      </c>
      <c r="E235" t="s">
        <v>50</v>
      </c>
      <c r="F235" t="s">
        <v>51</v>
      </c>
      <c r="G235">
        <v>10</v>
      </c>
      <c r="H235" s="42">
        <v>41169</v>
      </c>
      <c r="I235" t="s">
        <v>415</v>
      </c>
      <c r="J235" t="s">
        <v>53</v>
      </c>
      <c r="K235" t="s">
        <v>54</v>
      </c>
    </row>
    <row r="236" spans="1:11" x14ac:dyDescent="0.25">
      <c r="A236">
        <v>42617368</v>
      </c>
      <c r="B236" t="s">
        <v>47</v>
      </c>
      <c r="C236" t="s">
        <v>481</v>
      </c>
      <c r="D236" t="s">
        <v>99</v>
      </c>
      <c r="E236" t="s">
        <v>50</v>
      </c>
      <c r="F236" t="s">
        <v>51</v>
      </c>
      <c r="G236">
        <v>10</v>
      </c>
      <c r="H236" s="42">
        <v>41161</v>
      </c>
      <c r="I236" t="s">
        <v>415</v>
      </c>
      <c r="J236" t="s">
        <v>53</v>
      </c>
      <c r="K236" t="s">
        <v>62</v>
      </c>
    </row>
    <row r="237" spans="1:11" x14ac:dyDescent="0.25">
      <c r="A237">
        <v>526594296</v>
      </c>
      <c r="B237" t="s">
        <v>47</v>
      </c>
      <c r="C237" t="s">
        <v>454</v>
      </c>
      <c r="D237" t="s">
        <v>337</v>
      </c>
      <c r="E237" t="s">
        <v>50</v>
      </c>
      <c r="F237" t="s">
        <v>51</v>
      </c>
      <c r="G237">
        <v>10</v>
      </c>
      <c r="H237" s="42">
        <v>41160</v>
      </c>
      <c r="I237" t="s">
        <v>415</v>
      </c>
      <c r="J237" t="s">
        <v>455</v>
      </c>
      <c r="K237" t="s">
        <v>67</v>
      </c>
    </row>
    <row r="238" spans="1:11" x14ac:dyDescent="0.25">
      <c r="A238">
        <v>42947369</v>
      </c>
      <c r="B238" t="s">
        <v>58</v>
      </c>
      <c r="C238" t="s">
        <v>173</v>
      </c>
      <c r="D238" t="s">
        <v>484</v>
      </c>
      <c r="E238" t="s">
        <v>61</v>
      </c>
      <c r="F238" t="s">
        <v>51</v>
      </c>
      <c r="G238">
        <v>10</v>
      </c>
      <c r="H238" s="42">
        <v>41156</v>
      </c>
      <c r="I238" t="s">
        <v>415</v>
      </c>
      <c r="J238" t="s">
        <v>53</v>
      </c>
      <c r="K238" t="s">
        <v>75</v>
      </c>
    </row>
    <row r="239" spans="1:11" x14ac:dyDescent="0.25">
      <c r="A239">
        <v>44074318</v>
      </c>
      <c r="B239" t="s">
        <v>76</v>
      </c>
      <c r="C239" t="s">
        <v>416</v>
      </c>
      <c r="D239" t="s">
        <v>400</v>
      </c>
      <c r="E239" t="s">
        <v>61</v>
      </c>
      <c r="F239" t="s">
        <v>51</v>
      </c>
      <c r="G239">
        <v>10</v>
      </c>
      <c r="H239" s="42">
        <v>41152</v>
      </c>
      <c r="I239" t="s">
        <v>415</v>
      </c>
      <c r="J239" t="s">
        <v>53</v>
      </c>
      <c r="K239" t="s">
        <v>75</v>
      </c>
    </row>
    <row r="240" spans="1:11" x14ac:dyDescent="0.25">
      <c r="A240">
        <v>534768360</v>
      </c>
      <c r="B240" t="s">
        <v>76</v>
      </c>
      <c r="C240" t="s">
        <v>722</v>
      </c>
      <c r="D240" t="s">
        <v>205</v>
      </c>
      <c r="E240" t="s">
        <v>61</v>
      </c>
      <c r="F240" t="s">
        <v>51</v>
      </c>
      <c r="G240">
        <v>10</v>
      </c>
      <c r="H240" s="42">
        <v>41152</v>
      </c>
      <c r="I240" t="s">
        <v>415</v>
      </c>
      <c r="J240" t="s">
        <v>53</v>
      </c>
      <c r="K240" t="s">
        <v>54</v>
      </c>
    </row>
    <row r="241" spans="1:11" x14ac:dyDescent="0.25">
      <c r="A241">
        <v>520266348</v>
      </c>
      <c r="B241" t="s">
        <v>47</v>
      </c>
      <c r="C241" t="s">
        <v>525</v>
      </c>
      <c r="D241" t="s">
        <v>368</v>
      </c>
      <c r="E241" t="s">
        <v>50</v>
      </c>
      <c r="F241" t="s">
        <v>51</v>
      </c>
      <c r="G241">
        <v>10</v>
      </c>
      <c r="H241" s="42">
        <v>41151</v>
      </c>
      <c r="I241" t="s">
        <v>415</v>
      </c>
      <c r="J241" t="s">
        <v>53</v>
      </c>
      <c r="K241" t="s">
        <v>89</v>
      </c>
    </row>
    <row r="242" spans="1:11" x14ac:dyDescent="0.25">
      <c r="A242">
        <v>535985365</v>
      </c>
      <c r="B242" t="s">
        <v>58</v>
      </c>
      <c r="C242" t="s">
        <v>1383</v>
      </c>
      <c r="D242" t="s">
        <v>626</v>
      </c>
      <c r="E242" t="s">
        <v>61</v>
      </c>
      <c r="F242" t="s">
        <v>51</v>
      </c>
      <c r="G242">
        <v>10</v>
      </c>
      <c r="H242" s="42">
        <v>41141</v>
      </c>
      <c r="I242" t="s">
        <v>415</v>
      </c>
      <c r="J242" t="s">
        <v>53</v>
      </c>
      <c r="K242" t="s">
        <v>96</v>
      </c>
    </row>
    <row r="243" spans="1:11" x14ac:dyDescent="0.25">
      <c r="A243">
        <v>43384271</v>
      </c>
      <c r="B243" t="s">
        <v>58</v>
      </c>
      <c r="C243" t="s">
        <v>298</v>
      </c>
      <c r="D243" t="s">
        <v>521</v>
      </c>
      <c r="E243" t="s">
        <v>61</v>
      </c>
      <c r="F243" t="s">
        <v>51</v>
      </c>
      <c r="G243">
        <v>10</v>
      </c>
      <c r="H243" s="42">
        <v>41140</v>
      </c>
      <c r="I243" t="s">
        <v>415</v>
      </c>
      <c r="J243" t="s">
        <v>53</v>
      </c>
      <c r="K243" t="s">
        <v>75</v>
      </c>
    </row>
    <row r="244" spans="1:11" x14ac:dyDescent="0.25">
      <c r="A244">
        <v>46904357</v>
      </c>
      <c r="B244" t="s">
        <v>47</v>
      </c>
      <c r="C244" t="s">
        <v>420</v>
      </c>
      <c r="D244" t="s">
        <v>421</v>
      </c>
      <c r="E244" t="s">
        <v>50</v>
      </c>
      <c r="F244" t="s">
        <v>51</v>
      </c>
      <c r="G244">
        <v>10</v>
      </c>
      <c r="H244" s="42">
        <v>41130</v>
      </c>
      <c r="I244" t="s">
        <v>415</v>
      </c>
      <c r="J244" t="s">
        <v>53</v>
      </c>
      <c r="K244" t="s">
        <v>62</v>
      </c>
    </row>
    <row r="245" spans="1:11" x14ac:dyDescent="0.25">
      <c r="A245">
        <v>539346351</v>
      </c>
      <c r="B245" t="s">
        <v>47</v>
      </c>
      <c r="C245" t="s">
        <v>459</v>
      </c>
      <c r="D245" t="s">
        <v>460</v>
      </c>
      <c r="E245" t="s">
        <v>50</v>
      </c>
      <c r="F245" t="s">
        <v>51</v>
      </c>
      <c r="G245">
        <v>10</v>
      </c>
      <c r="H245" s="42">
        <v>41128</v>
      </c>
      <c r="I245" t="s">
        <v>415</v>
      </c>
      <c r="J245" t="s">
        <v>53</v>
      </c>
      <c r="K245" t="s">
        <v>96</v>
      </c>
    </row>
    <row r="246" spans="1:11" x14ac:dyDescent="0.25">
      <c r="A246">
        <v>535873333</v>
      </c>
      <c r="B246" t="s">
        <v>58</v>
      </c>
      <c r="C246" t="s">
        <v>430</v>
      </c>
      <c r="D246" t="s">
        <v>226</v>
      </c>
      <c r="E246" t="s">
        <v>61</v>
      </c>
      <c r="F246" t="s">
        <v>51</v>
      </c>
      <c r="G246">
        <v>10</v>
      </c>
      <c r="H246" s="42">
        <v>41125</v>
      </c>
      <c r="I246" t="s">
        <v>415</v>
      </c>
      <c r="J246" t="s">
        <v>53</v>
      </c>
      <c r="K246" t="s">
        <v>104</v>
      </c>
    </row>
    <row r="247" spans="1:11" x14ac:dyDescent="0.25">
      <c r="A247">
        <v>537788351</v>
      </c>
      <c r="B247" t="s">
        <v>58</v>
      </c>
      <c r="C247" t="s">
        <v>475</v>
      </c>
      <c r="D247" t="s">
        <v>476</v>
      </c>
      <c r="E247" t="s">
        <v>61</v>
      </c>
      <c r="F247" t="s">
        <v>51</v>
      </c>
      <c r="G247">
        <v>10</v>
      </c>
      <c r="H247" s="42">
        <v>41125</v>
      </c>
      <c r="I247" t="s">
        <v>415</v>
      </c>
      <c r="J247" t="s">
        <v>53</v>
      </c>
      <c r="K247" t="s">
        <v>89</v>
      </c>
    </row>
    <row r="248" spans="1:11" x14ac:dyDescent="0.25">
      <c r="A248">
        <v>510390366</v>
      </c>
      <c r="B248" t="s">
        <v>47</v>
      </c>
      <c r="C248" t="s">
        <v>513</v>
      </c>
      <c r="D248" t="s">
        <v>514</v>
      </c>
      <c r="E248" t="s">
        <v>50</v>
      </c>
      <c r="F248" t="s">
        <v>51</v>
      </c>
      <c r="G248">
        <v>10</v>
      </c>
      <c r="H248" s="42">
        <v>41120</v>
      </c>
      <c r="I248" t="s">
        <v>415</v>
      </c>
      <c r="J248" t="s">
        <v>515</v>
      </c>
      <c r="K248" t="s">
        <v>75</v>
      </c>
    </row>
    <row r="249" spans="1:11" x14ac:dyDescent="0.25">
      <c r="A249">
        <v>46510352</v>
      </c>
      <c r="B249" t="s">
        <v>47</v>
      </c>
      <c r="C249" t="s">
        <v>456</v>
      </c>
      <c r="D249" t="s">
        <v>117</v>
      </c>
      <c r="E249" t="s">
        <v>50</v>
      </c>
      <c r="F249" t="s">
        <v>51</v>
      </c>
      <c r="G249">
        <v>10</v>
      </c>
      <c r="H249" s="42">
        <v>41118</v>
      </c>
      <c r="I249" t="s">
        <v>415</v>
      </c>
      <c r="J249" t="s">
        <v>53</v>
      </c>
      <c r="K249" t="s">
        <v>96</v>
      </c>
    </row>
    <row r="250" spans="1:11" x14ac:dyDescent="0.25">
      <c r="A250">
        <v>48388335</v>
      </c>
      <c r="B250" t="s">
        <v>58</v>
      </c>
      <c r="C250" t="s">
        <v>518</v>
      </c>
      <c r="D250" t="s">
        <v>519</v>
      </c>
      <c r="E250" t="s">
        <v>61</v>
      </c>
      <c r="F250" t="s">
        <v>51</v>
      </c>
      <c r="G250">
        <v>10</v>
      </c>
      <c r="H250" s="42">
        <v>41107</v>
      </c>
      <c r="I250" t="s">
        <v>415</v>
      </c>
      <c r="J250" t="s">
        <v>520</v>
      </c>
      <c r="K250" t="s">
        <v>62</v>
      </c>
    </row>
    <row r="251" spans="1:11" x14ac:dyDescent="0.25">
      <c r="A251">
        <v>523448342</v>
      </c>
      <c r="B251" t="s">
        <v>58</v>
      </c>
      <c r="C251" t="s">
        <v>528</v>
      </c>
      <c r="D251" t="s">
        <v>529</v>
      </c>
      <c r="E251" t="s">
        <v>61</v>
      </c>
      <c r="F251" t="s">
        <v>51</v>
      </c>
      <c r="G251">
        <v>10</v>
      </c>
      <c r="H251" s="42">
        <v>41102</v>
      </c>
      <c r="I251" t="s">
        <v>415</v>
      </c>
      <c r="J251" t="s">
        <v>53</v>
      </c>
      <c r="K251" t="s">
        <v>244</v>
      </c>
    </row>
    <row r="252" spans="1:11" x14ac:dyDescent="0.25">
      <c r="A252">
        <v>533813357</v>
      </c>
      <c r="B252" t="s">
        <v>58</v>
      </c>
      <c r="C252" t="s">
        <v>450</v>
      </c>
      <c r="D252" t="s">
        <v>451</v>
      </c>
      <c r="E252" t="s">
        <v>61</v>
      </c>
      <c r="F252" t="s">
        <v>51</v>
      </c>
      <c r="G252">
        <v>10</v>
      </c>
      <c r="H252" s="42">
        <v>41098</v>
      </c>
      <c r="I252" t="s">
        <v>415</v>
      </c>
      <c r="J252" t="s">
        <v>53</v>
      </c>
      <c r="K252" t="s">
        <v>177</v>
      </c>
    </row>
    <row r="253" spans="1:11" x14ac:dyDescent="0.25">
      <c r="A253">
        <v>48521331</v>
      </c>
      <c r="B253" t="s">
        <v>58</v>
      </c>
      <c r="C253" t="s">
        <v>482</v>
      </c>
      <c r="D253" t="s">
        <v>483</v>
      </c>
      <c r="E253" t="s">
        <v>61</v>
      </c>
      <c r="F253" t="s">
        <v>51</v>
      </c>
      <c r="G253">
        <v>10</v>
      </c>
      <c r="H253" s="42">
        <v>41095</v>
      </c>
      <c r="I253" t="s">
        <v>415</v>
      </c>
      <c r="J253" t="s">
        <v>103</v>
      </c>
      <c r="K253" t="s">
        <v>62</v>
      </c>
    </row>
    <row r="254" spans="1:11" x14ac:dyDescent="0.25">
      <c r="A254">
        <v>534939354</v>
      </c>
      <c r="B254" t="s">
        <v>47</v>
      </c>
      <c r="C254" t="s">
        <v>492</v>
      </c>
      <c r="D254" t="s">
        <v>181</v>
      </c>
      <c r="E254" t="s">
        <v>50</v>
      </c>
      <c r="F254" t="s">
        <v>51</v>
      </c>
      <c r="G254">
        <v>10</v>
      </c>
      <c r="H254" s="42">
        <v>41093</v>
      </c>
      <c r="I254" t="s">
        <v>415</v>
      </c>
      <c r="J254" t="s">
        <v>493</v>
      </c>
      <c r="K254" t="s">
        <v>244</v>
      </c>
    </row>
    <row r="255" spans="1:11" x14ac:dyDescent="0.25">
      <c r="A255">
        <v>41501356</v>
      </c>
      <c r="B255" t="s">
        <v>58</v>
      </c>
      <c r="C255" t="s">
        <v>212</v>
      </c>
      <c r="D255" t="s">
        <v>422</v>
      </c>
      <c r="E255" t="s">
        <v>61</v>
      </c>
      <c r="F255" t="s">
        <v>51</v>
      </c>
      <c r="G255">
        <v>10</v>
      </c>
      <c r="H255" s="42">
        <v>41091</v>
      </c>
      <c r="I255" t="s">
        <v>415</v>
      </c>
      <c r="J255" t="s">
        <v>53</v>
      </c>
      <c r="K255" t="s">
        <v>100</v>
      </c>
    </row>
    <row r="256" spans="1:11" x14ac:dyDescent="0.25">
      <c r="A256">
        <v>511946326</v>
      </c>
      <c r="B256" t="s">
        <v>47</v>
      </c>
      <c r="C256" t="s">
        <v>441</v>
      </c>
      <c r="D256" t="s">
        <v>171</v>
      </c>
      <c r="E256" t="s">
        <v>50</v>
      </c>
      <c r="F256" t="s">
        <v>51</v>
      </c>
      <c r="G256">
        <v>10</v>
      </c>
      <c r="H256" s="42">
        <v>41088</v>
      </c>
      <c r="I256" t="s">
        <v>415</v>
      </c>
      <c r="J256" t="s">
        <v>442</v>
      </c>
      <c r="K256" t="s">
        <v>75</v>
      </c>
    </row>
    <row r="257" spans="1:11" x14ac:dyDescent="0.25">
      <c r="A257">
        <v>544178354</v>
      </c>
      <c r="B257" t="s">
        <v>47</v>
      </c>
      <c r="C257" t="s">
        <v>501</v>
      </c>
      <c r="D257" t="s">
        <v>502</v>
      </c>
      <c r="E257" t="s">
        <v>50</v>
      </c>
      <c r="F257" t="s">
        <v>51</v>
      </c>
      <c r="G257">
        <v>10</v>
      </c>
      <c r="H257" s="42">
        <v>41088</v>
      </c>
      <c r="I257" t="s">
        <v>415</v>
      </c>
      <c r="J257" t="s">
        <v>503</v>
      </c>
      <c r="K257" t="s">
        <v>104</v>
      </c>
    </row>
    <row r="258" spans="1:11" x14ac:dyDescent="0.25">
      <c r="A258">
        <v>544184356</v>
      </c>
      <c r="B258" t="s">
        <v>47</v>
      </c>
      <c r="C258" t="s">
        <v>501</v>
      </c>
      <c r="D258" t="s">
        <v>148</v>
      </c>
      <c r="E258" t="s">
        <v>50</v>
      </c>
      <c r="F258" t="s">
        <v>51</v>
      </c>
      <c r="G258">
        <v>10</v>
      </c>
      <c r="H258" s="42">
        <v>41088</v>
      </c>
      <c r="I258" t="s">
        <v>415</v>
      </c>
      <c r="J258" t="s">
        <v>504</v>
      </c>
      <c r="K258" t="s">
        <v>104</v>
      </c>
    </row>
    <row r="259" spans="1:11" x14ac:dyDescent="0.25">
      <c r="A259">
        <v>537786353</v>
      </c>
      <c r="B259" t="s">
        <v>47</v>
      </c>
      <c r="C259" t="s">
        <v>452</v>
      </c>
      <c r="D259" t="s">
        <v>427</v>
      </c>
      <c r="E259" t="s">
        <v>50</v>
      </c>
      <c r="F259" t="s">
        <v>51</v>
      </c>
      <c r="G259">
        <v>10</v>
      </c>
      <c r="H259" s="42">
        <v>41068</v>
      </c>
      <c r="I259" t="s">
        <v>415</v>
      </c>
      <c r="J259" t="s">
        <v>53</v>
      </c>
      <c r="K259" t="s">
        <v>89</v>
      </c>
    </row>
    <row r="260" spans="1:11" x14ac:dyDescent="0.25">
      <c r="A260">
        <v>537799358</v>
      </c>
      <c r="B260" t="s">
        <v>47</v>
      </c>
      <c r="C260" t="s">
        <v>522</v>
      </c>
      <c r="D260" t="s">
        <v>312</v>
      </c>
      <c r="E260" t="s">
        <v>50</v>
      </c>
      <c r="F260" t="s">
        <v>51</v>
      </c>
      <c r="G260">
        <v>10</v>
      </c>
      <c r="H260" s="42">
        <v>41065</v>
      </c>
      <c r="I260" t="s">
        <v>415</v>
      </c>
      <c r="J260" t="s">
        <v>53</v>
      </c>
      <c r="K260" t="s">
        <v>89</v>
      </c>
    </row>
    <row r="261" spans="1:11" x14ac:dyDescent="0.25">
      <c r="A261">
        <v>530734313</v>
      </c>
      <c r="B261" t="s">
        <v>47</v>
      </c>
      <c r="C261" t="s">
        <v>413</v>
      </c>
      <c r="D261" t="s">
        <v>414</v>
      </c>
      <c r="E261" t="s">
        <v>50</v>
      </c>
      <c r="F261" t="s">
        <v>51</v>
      </c>
      <c r="G261">
        <v>10</v>
      </c>
      <c r="H261" s="42">
        <v>41060</v>
      </c>
      <c r="I261" t="s">
        <v>415</v>
      </c>
      <c r="J261" t="s">
        <v>290</v>
      </c>
      <c r="K261" t="s">
        <v>104</v>
      </c>
    </row>
    <row r="262" spans="1:11" x14ac:dyDescent="0.25">
      <c r="A262">
        <v>525581364</v>
      </c>
      <c r="B262" t="s">
        <v>47</v>
      </c>
      <c r="C262" t="s">
        <v>437</v>
      </c>
      <c r="D262" t="s">
        <v>438</v>
      </c>
      <c r="E262" t="s">
        <v>50</v>
      </c>
      <c r="F262" t="s">
        <v>51</v>
      </c>
      <c r="G262">
        <v>10</v>
      </c>
      <c r="H262" s="42">
        <v>41059</v>
      </c>
      <c r="I262" t="s">
        <v>415</v>
      </c>
      <c r="J262" t="s">
        <v>53</v>
      </c>
      <c r="K262" t="s">
        <v>75</v>
      </c>
    </row>
    <row r="263" spans="1:11" x14ac:dyDescent="0.25">
      <c r="A263">
        <v>529528316</v>
      </c>
      <c r="B263" t="s">
        <v>58</v>
      </c>
      <c r="C263" t="s">
        <v>447</v>
      </c>
      <c r="D263" t="s">
        <v>448</v>
      </c>
      <c r="E263" t="s">
        <v>61</v>
      </c>
      <c r="F263" t="s">
        <v>51</v>
      </c>
      <c r="G263">
        <v>10</v>
      </c>
      <c r="H263" s="42">
        <v>41054</v>
      </c>
      <c r="I263" t="s">
        <v>415</v>
      </c>
      <c r="J263" t="s">
        <v>53</v>
      </c>
      <c r="K263" t="s">
        <v>104</v>
      </c>
    </row>
    <row r="264" spans="1:11" x14ac:dyDescent="0.25">
      <c r="A264">
        <v>524546341</v>
      </c>
      <c r="B264" t="s">
        <v>58</v>
      </c>
      <c r="C264" t="s">
        <v>259</v>
      </c>
      <c r="D264" t="s">
        <v>472</v>
      </c>
      <c r="E264" t="s">
        <v>61</v>
      </c>
      <c r="F264" t="s">
        <v>51</v>
      </c>
      <c r="G264">
        <v>10</v>
      </c>
      <c r="H264" s="42">
        <v>41054</v>
      </c>
      <c r="I264" t="s">
        <v>415</v>
      </c>
      <c r="J264" t="s">
        <v>53</v>
      </c>
      <c r="K264" t="s">
        <v>244</v>
      </c>
    </row>
    <row r="265" spans="1:11" x14ac:dyDescent="0.25">
      <c r="A265">
        <v>534707354</v>
      </c>
      <c r="B265" t="s">
        <v>47</v>
      </c>
      <c r="C265" t="s">
        <v>431</v>
      </c>
      <c r="D265" t="s">
        <v>252</v>
      </c>
      <c r="E265" t="s">
        <v>50</v>
      </c>
      <c r="F265" t="s">
        <v>51</v>
      </c>
      <c r="G265">
        <v>10</v>
      </c>
      <c r="H265" s="42">
        <v>41052</v>
      </c>
      <c r="I265" t="s">
        <v>415</v>
      </c>
      <c r="J265" t="s">
        <v>53</v>
      </c>
      <c r="K265" t="s">
        <v>244</v>
      </c>
    </row>
    <row r="266" spans="1:11" x14ac:dyDescent="0.25">
      <c r="A266">
        <v>535998315</v>
      </c>
      <c r="B266" t="s">
        <v>58</v>
      </c>
      <c r="C266" t="s">
        <v>526</v>
      </c>
      <c r="D266" t="s">
        <v>527</v>
      </c>
      <c r="E266" t="s">
        <v>61</v>
      </c>
      <c r="F266" t="s">
        <v>51</v>
      </c>
      <c r="G266">
        <v>10</v>
      </c>
      <c r="H266" s="42">
        <v>41050</v>
      </c>
      <c r="I266" t="s">
        <v>415</v>
      </c>
      <c r="J266" t="s">
        <v>53</v>
      </c>
      <c r="K266" t="s">
        <v>54</v>
      </c>
    </row>
    <row r="267" spans="1:11" x14ac:dyDescent="0.25">
      <c r="A267">
        <v>524283367</v>
      </c>
      <c r="B267" t="s">
        <v>58</v>
      </c>
      <c r="C267" t="s">
        <v>417</v>
      </c>
      <c r="D267" t="s">
        <v>418</v>
      </c>
      <c r="E267" t="s">
        <v>61</v>
      </c>
      <c r="F267" t="s">
        <v>51</v>
      </c>
      <c r="G267">
        <v>10</v>
      </c>
      <c r="H267" s="42">
        <v>41042</v>
      </c>
      <c r="I267" t="s">
        <v>415</v>
      </c>
      <c r="J267" t="s">
        <v>53</v>
      </c>
      <c r="K267" t="s">
        <v>75</v>
      </c>
    </row>
    <row r="268" spans="1:11" x14ac:dyDescent="0.25">
      <c r="A268">
        <v>527205329</v>
      </c>
      <c r="B268" t="s">
        <v>47</v>
      </c>
      <c r="C268" t="s">
        <v>461</v>
      </c>
      <c r="D268" t="s">
        <v>462</v>
      </c>
      <c r="E268" t="s">
        <v>50</v>
      </c>
      <c r="F268" t="s">
        <v>51</v>
      </c>
      <c r="G268">
        <v>10</v>
      </c>
      <c r="H268" s="42">
        <v>41038</v>
      </c>
      <c r="I268" t="s">
        <v>415</v>
      </c>
      <c r="J268" t="s">
        <v>463</v>
      </c>
      <c r="K268" t="s">
        <v>244</v>
      </c>
    </row>
    <row r="269" spans="1:11" x14ac:dyDescent="0.25">
      <c r="A269">
        <v>529509337</v>
      </c>
      <c r="B269" t="s">
        <v>47</v>
      </c>
      <c r="C269" t="s">
        <v>490</v>
      </c>
      <c r="D269" t="s">
        <v>491</v>
      </c>
      <c r="E269" t="s">
        <v>50</v>
      </c>
      <c r="F269" t="s">
        <v>51</v>
      </c>
      <c r="G269">
        <v>10</v>
      </c>
      <c r="H269" s="42">
        <v>41030</v>
      </c>
      <c r="I269" t="s">
        <v>415</v>
      </c>
      <c r="J269" t="s">
        <v>53</v>
      </c>
      <c r="K269" t="s">
        <v>67</v>
      </c>
    </row>
    <row r="270" spans="1:11" x14ac:dyDescent="0.25">
      <c r="A270">
        <v>527968363</v>
      </c>
      <c r="B270" t="s">
        <v>58</v>
      </c>
      <c r="C270" t="s">
        <v>424</v>
      </c>
      <c r="D270" t="s">
        <v>425</v>
      </c>
      <c r="E270" t="s">
        <v>61</v>
      </c>
      <c r="F270" t="s">
        <v>51</v>
      </c>
      <c r="G270">
        <v>10</v>
      </c>
      <c r="H270" s="42">
        <v>41019</v>
      </c>
      <c r="I270" t="s">
        <v>415</v>
      </c>
      <c r="J270" t="s">
        <v>53</v>
      </c>
      <c r="K270" t="s">
        <v>177</v>
      </c>
    </row>
    <row r="271" spans="1:11" x14ac:dyDescent="0.25">
      <c r="A271">
        <v>517431264</v>
      </c>
      <c r="B271" t="s">
        <v>47</v>
      </c>
      <c r="C271" t="s">
        <v>488</v>
      </c>
      <c r="D271" t="s">
        <v>156</v>
      </c>
      <c r="E271" t="s">
        <v>50</v>
      </c>
      <c r="F271" t="s">
        <v>51</v>
      </c>
      <c r="G271">
        <v>10</v>
      </c>
      <c r="H271" s="42">
        <v>41013</v>
      </c>
      <c r="I271" t="s">
        <v>415</v>
      </c>
      <c r="J271" t="s">
        <v>489</v>
      </c>
      <c r="K271" t="s">
        <v>104</v>
      </c>
    </row>
    <row r="272" spans="1:11" x14ac:dyDescent="0.25">
      <c r="A272">
        <v>535060336</v>
      </c>
      <c r="B272" t="s">
        <v>58</v>
      </c>
      <c r="C272" t="s">
        <v>479</v>
      </c>
      <c r="D272" t="s">
        <v>480</v>
      </c>
      <c r="E272" t="s">
        <v>61</v>
      </c>
      <c r="F272" t="s">
        <v>51</v>
      </c>
      <c r="G272">
        <v>10</v>
      </c>
      <c r="H272" s="42">
        <v>41004</v>
      </c>
      <c r="I272" t="s">
        <v>415</v>
      </c>
      <c r="J272" t="s">
        <v>455</v>
      </c>
      <c r="K272" t="s">
        <v>104</v>
      </c>
    </row>
    <row r="273" spans="1:11" x14ac:dyDescent="0.25">
      <c r="A273">
        <v>524955364</v>
      </c>
      <c r="B273" t="s">
        <v>58</v>
      </c>
      <c r="C273" t="s">
        <v>443</v>
      </c>
      <c r="D273" t="s">
        <v>444</v>
      </c>
      <c r="E273" t="s">
        <v>61</v>
      </c>
      <c r="F273" t="s">
        <v>51</v>
      </c>
      <c r="G273">
        <v>10</v>
      </c>
      <c r="H273" s="42">
        <v>40997</v>
      </c>
      <c r="I273" t="s">
        <v>415</v>
      </c>
      <c r="J273" t="s">
        <v>53</v>
      </c>
      <c r="K273" t="s">
        <v>75</v>
      </c>
    </row>
    <row r="274" spans="1:11" x14ac:dyDescent="0.25">
      <c r="A274">
        <v>534003328</v>
      </c>
      <c r="B274" t="s">
        <v>47</v>
      </c>
      <c r="C274" t="s">
        <v>434</v>
      </c>
      <c r="D274" t="s">
        <v>435</v>
      </c>
      <c r="E274" t="s">
        <v>50</v>
      </c>
      <c r="F274" t="s">
        <v>51</v>
      </c>
      <c r="G274">
        <v>10</v>
      </c>
      <c r="H274" s="42">
        <v>40994</v>
      </c>
      <c r="I274" t="s">
        <v>415</v>
      </c>
      <c r="J274" t="s">
        <v>436</v>
      </c>
      <c r="K274" t="s">
        <v>96</v>
      </c>
    </row>
    <row r="275" spans="1:11" x14ac:dyDescent="0.25">
      <c r="A275">
        <v>43430363</v>
      </c>
      <c r="B275" t="s">
        <v>47</v>
      </c>
      <c r="C275" t="s">
        <v>466</v>
      </c>
      <c r="D275" t="s">
        <v>467</v>
      </c>
      <c r="E275" t="s">
        <v>50</v>
      </c>
      <c r="F275" t="s">
        <v>51</v>
      </c>
      <c r="G275">
        <v>10</v>
      </c>
      <c r="H275" s="42">
        <v>40994</v>
      </c>
      <c r="I275" t="s">
        <v>415</v>
      </c>
      <c r="J275" t="s">
        <v>53</v>
      </c>
      <c r="K275" t="s">
        <v>96</v>
      </c>
    </row>
    <row r="276" spans="1:11" x14ac:dyDescent="0.25">
      <c r="A276">
        <v>530681335</v>
      </c>
      <c r="B276" t="s">
        <v>47</v>
      </c>
      <c r="C276" t="s">
        <v>487</v>
      </c>
      <c r="D276" t="s">
        <v>252</v>
      </c>
      <c r="E276" t="s">
        <v>50</v>
      </c>
      <c r="F276" t="s">
        <v>51</v>
      </c>
      <c r="G276">
        <v>10</v>
      </c>
      <c r="H276" s="42">
        <v>40990</v>
      </c>
      <c r="I276" t="s">
        <v>415</v>
      </c>
      <c r="J276" t="s">
        <v>53</v>
      </c>
      <c r="K276" t="s">
        <v>244</v>
      </c>
    </row>
    <row r="277" spans="1:11" x14ac:dyDescent="0.25">
      <c r="A277">
        <v>517906260</v>
      </c>
      <c r="B277" t="s">
        <v>47</v>
      </c>
      <c r="C277" t="s">
        <v>276</v>
      </c>
      <c r="D277" t="s">
        <v>500</v>
      </c>
      <c r="E277" t="s">
        <v>50</v>
      </c>
      <c r="F277" t="s">
        <v>51</v>
      </c>
      <c r="G277">
        <v>10</v>
      </c>
      <c r="H277" s="42">
        <v>40989</v>
      </c>
      <c r="I277" t="s">
        <v>415</v>
      </c>
      <c r="J277" t="s">
        <v>53</v>
      </c>
      <c r="K277" t="s">
        <v>75</v>
      </c>
    </row>
    <row r="278" spans="1:11" x14ac:dyDescent="0.25">
      <c r="A278">
        <v>41500358</v>
      </c>
      <c r="B278" t="s">
        <v>47</v>
      </c>
      <c r="C278" t="s">
        <v>486</v>
      </c>
      <c r="D278" t="s">
        <v>460</v>
      </c>
      <c r="E278" t="s">
        <v>50</v>
      </c>
      <c r="F278" t="s">
        <v>51</v>
      </c>
      <c r="G278">
        <v>10</v>
      </c>
      <c r="H278" s="42">
        <v>40982</v>
      </c>
      <c r="I278" t="s">
        <v>415</v>
      </c>
      <c r="J278" t="s">
        <v>53</v>
      </c>
      <c r="K278" t="s">
        <v>100</v>
      </c>
    </row>
    <row r="279" spans="1:11" x14ac:dyDescent="0.25">
      <c r="A279">
        <v>3748369</v>
      </c>
      <c r="B279" t="s">
        <v>58</v>
      </c>
      <c r="C279" t="s">
        <v>433</v>
      </c>
      <c r="D279" t="s">
        <v>133</v>
      </c>
      <c r="E279" t="s">
        <v>61</v>
      </c>
      <c r="F279" t="s">
        <v>51</v>
      </c>
      <c r="G279">
        <v>10</v>
      </c>
      <c r="H279" s="42">
        <v>40979</v>
      </c>
      <c r="I279" t="s">
        <v>415</v>
      </c>
      <c r="J279" t="s">
        <v>53</v>
      </c>
      <c r="K279" t="s">
        <v>100</v>
      </c>
    </row>
    <row r="280" spans="1:11" x14ac:dyDescent="0.25">
      <c r="A280">
        <v>41943326</v>
      </c>
      <c r="B280" t="s">
        <v>47</v>
      </c>
      <c r="C280" t="s">
        <v>511</v>
      </c>
      <c r="D280" t="s">
        <v>512</v>
      </c>
      <c r="E280" t="s">
        <v>50</v>
      </c>
      <c r="F280" t="s">
        <v>51</v>
      </c>
      <c r="G280">
        <v>10</v>
      </c>
      <c r="H280" s="42">
        <v>40976</v>
      </c>
      <c r="I280" t="s">
        <v>415</v>
      </c>
      <c r="J280" t="s">
        <v>53</v>
      </c>
      <c r="K280" t="s">
        <v>100</v>
      </c>
    </row>
    <row r="281" spans="1:11" x14ac:dyDescent="0.25">
      <c r="A281">
        <v>529487334</v>
      </c>
      <c r="B281" t="s">
        <v>58</v>
      </c>
      <c r="C281" t="s">
        <v>457</v>
      </c>
      <c r="D281" t="s">
        <v>458</v>
      </c>
      <c r="E281" t="s">
        <v>61</v>
      </c>
      <c r="F281" t="s">
        <v>51</v>
      </c>
      <c r="G281">
        <v>10</v>
      </c>
      <c r="H281" s="42">
        <v>40974</v>
      </c>
      <c r="I281" t="s">
        <v>415</v>
      </c>
      <c r="J281" t="s">
        <v>53</v>
      </c>
      <c r="K281" t="s">
        <v>67</v>
      </c>
    </row>
    <row r="282" spans="1:11" x14ac:dyDescent="0.25">
      <c r="A282">
        <v>531722351</v>
      </c>
      <c r="B282" t="s">
        <v>47</v>
      </c>
      <c r="C282" t="s">
        <v>249</v>
      </c>
      <c r="D282" t="s">
        <v>468</v>
      </c>
      <c r="E282" t="s">
        <v>50</v>
      </c>
      <c r="F282" t="s">
        <v>51</v>
      </c>
      <c r="G282">
        <v>10</v>
      </c>
      <c r="H282" s="42">
        <v>40974</v>
      </c>
      <c r="I282" t="s">
        <v>415</v>
      </c>
      <c r="J282" t="s">
        <v>53</v>
      </c>
      <c r="K282" t="s">
        <v>75</v>
      </c>
    </row>
    <row r="283" spans="1:11" x14ac:dyDescent="0.25">
      <c r="A283">
        <v>534613357</v>
      </c>
      <c r="B283" t="s">
        <v>58</v>
      </c>
      <c r="C283" t="s">
        <v>124</v>
      </c>
      <c r="D283" t="s">
        <v>485</v>
      </c>
      <c r="E283" t="s">
        <v>61</v>
      </c>
      <c r="F283" t="s">
        <v>51</v>
      </c>
      <c r="G283">
        <v>10</v>
      </c>
      <c r="H283" s="42">
        <v>40974</v>
      </c>
      <c r="I283" t="s">
        <v>415</v>
      </c>
      <c r="J283" t="s">
        <v>53</v>
      </c>
      <c r="K283" t="s">
        <v>67</v>
      </c>
    </row>
    <row r="284" spans="1:11" x14ac:dyDescent="0.25">
      <c r="A284">
        <v>49537345</v>
      </c>
      <c r="B284" t="s">
        <v>47</v>
      </c>
      <c r="C284" t="s">
        <v>516</v>
      </c>
      <c r="D284" t="s">
        <v>517</v>
      </c>
      <c r="E284" t="s">
        <v>50</v>
      </c>
      <c r="F284" t="s">
        <v>51</v>
      </c>
      <c r="G284">
        <v>10</v>
      </c>
      <c r="H284" s="42">
        <v>40959</v>
      </c>
      <c r="I284" t="s">
        <v>415</v>
      </c>
      <c r="J284" t="s">
        <v>375</v>
      </c>
      <c r="K284" t="s">
        <v>244</v>
      </c>
    </row>
    <row r="285" spans="1:11" x14ac:dyDescent="0.25">
      <c r="A285">
        <v>3772369</v>
      </c>
      <c r="B285" t="s">
        <v>58</v>
      </c>
      <c r="C285" t="s">
        <v>469</v>
      </c>
      <c r="D285" t="s">
        <v>470</v>
      </c>
      <c r="E285" t="s">
        <v>61</v>
      </c>
      <c r="F285" t="s">
        <v>51</v>
      </c>
      <c r="G285">
        <v>10</v>
      </c>
      <c r="H285" s="42">
        <v>40952</v>
      </c>
      <c r="I285" t="s">
        <v>415</v>
      </c>
      <c r="J285" t="s">
        <v>53</v>
      </c>
      <c r="K285" t="s">
        <v>100</v>
      </c>
    </row>
    <row r="286" spans="1:11" x14ac:dyDescent="0.25">
      <c r="A286">
        <v>43865354</v>
      </c>
      <c r="B286" t="s">
        <v>47</v>
      </c>
      <c r="C286" t="s">
        <v>495</v>
      </c>
      <c r="D286" t="s">
        <v>496</v>
      </c>
      <c r="E286" t="s">
        <v>50</v>
      </c>
      <c r="F286" t="s">
        <v>51</v>
      </c>
      <c r="G286">
        <v>10</v>
      </c>
      <c r="H286" s="42">
        <v>40951</v>
      </c>
      <c r="I286" t="s">
        <v>415</v>
      </c>
      <c r="J286" t="s">
        <v>497</v>
      </c>
      <c r="K286" t="s">
        <v>104</v>
      </c>
    </row>
    <row r="287" spans="1:11" x14ac:dyDescent="0.25">
      <c r="A287">
        <v>531559369</v>
      </c>
      <c r="B287" t="s">
        <v>47</v>
      </c>
      <c r="C287" t="s">
        <v>417</v>
      </c>
      <c r="D287" t="s">
        <v>419</v>
      </c>
      <c r="E287" t="s">
        <v>50</v>
      </c>
      <c r="F287" t="s">
        <v>51</v>
      </c>
      <c r="G287">
        <v>10</v>
      </c>
      <c r="H287" s="42">
        <v>40946</v>
      </c>
      <c r="I287" t="s">
        <v>415</v>
      </c>
      <c r="J287" t="s">
        <v>1169</v>
      </c>
      <c r="K287" t="s">
        <v>96</v>
      </c>
    </row>
    <row r="288" spans="1:11" x14ac:dyDescent="0.25">
      <c r="A288">
        <v>535571356</v>
      </c>
      <c r="B288" t="s">
        <v>58</v>
      </c>
      <c r="C288" t="s">
        <v>445</v>
      </c>
      <c r="D288" t="s">
        <v>446</v>
      </c>
      <c r="E288" t="s">
        <v>61</v>
      </c>
      <c r="F288" t="s">
        <v>51</v>
      </c>
      <c r="G288">
        <v>10</v>
      </c>
      <c r="H288" s="42">
        <v>40916</v>
      </c>
      <c r="I288" t="s">
        <v>415</v>
      </c>
      <c r="J288" t="s">
        <v>53</v>
      </c>
      <c r="K288" t="s">
        <v>244</v>
      </c>
    </row>
    <row r="289" spans="1:11" x14ac:dyDescent="0.25">
      <c r="A289">
        <v>535056332</v>
      </c>
      <c r="B289" t="s">
        <v>47</v>
      </c>
      <c r="C289" t="s">
        <v>473</v>
      </c>
      <c r="D289" t="s">
        <v>117</v>
      </c>
      <c r="E289" t="s">
        <v>50</v>
      </c>
      <c r="F289" t="s">
        <v>51</v>
      </c>
      <c r="G289">
        <v>10</v>
      </c>
      <c r="H289" s="42">
        <v>40916</v>
      </c>
      <c r="I289" t="s">
        <v>415</v>
      </c>
      <c r="J289" t="s">
        <v>474</v>
      </c>
      <c r="K289" t="s">
        <v>104</v>
      </c>
    </row>
    <row r="290" spans="1:11" x14ac:dyDescent="0.25">
      <c r="A290">
        <v>533497333</v>
      </c>
      <c r="B290" t="s">
        <v>58</v>
      </c>
      <c r="C290" t="s">
        <v>214</v>
      </c>
      <c r="D290" t="s">
        <v>72</v>
      </c>
      <c r="E290" t="s">
        <v>61</v>
      </c>
      <c r="F290" t="s">
        <v>51</v>
      </c>
      <c r="G290">
        <v>10</v>
      </c>
      <c r="H290" s="42">
        <v>40914</v>
      </c>
      <c r="I290" t="s">
        <v>415</v>
      </c>
      <c r="J290" t="s">
        <v>53</v>
      </c>
      <c r="K290" t="s">
        <v>89</v>
      </c>
    </row>
    <row r="291" spans="1:11" x14ac:dyDescent="0.25">
      <c r="A291">
        <v>527976363</v>
      </c>
      <c r="B291" t="s">
        <v>47</v>
      </c>
      <c r="C291" t="s">
        <v>562</v>
      </c>
      <c r="D291" t="s">
        <v>563</v>
      </c>
      <c r="E291" t="s">
        <v>50</v>
      </c>
      <c r="F291" t="s">
        <v>51</v>
      </c>
      <c r="G291">
        <v>11</v>
      </c>
      <c r="H291" s="42">
        <v>40907</v>
      </c>
      <c r="I291" t="s">
        <v>531</v>
      </c>
      <c r="J291" t="s">
        <v>53</v>
      </c>
      <c r="K291" t="s">
        <v>177</v>
      </c>
    </row>
    <row r="292" spans="1:11" x14ac:dyDescent="0.25">
      <c r="A292">
        <v>539357358</v>
      </c>
      <c r="B292" t="s">
        <v>47</v>
      </c>
      <c r="C292" t="s">
        <v>574</v>
      </c>
      <c r="D292" t="s">
        <v>496</v>
      </c>
      <c r="E292" t="s">
        <v>50</v>
      </c>
      <c r="F292" t="s">
        <v>51</v>
      </c>
      <c r="G292">
        <v>11</v>
      </c>
      <c r="H292" s="42">
        <v>40902</v>
      </c>
      <c r="I292" t="s">
        <v>531</v>
      </c>
      <c r="J292" t="s">
        <v>575</v>
      </c>
      <c r="K292" t="s">
        <v>96</v>
      </c>
    </row>
    <row r="293" spans="1:11" x14ac:dyDescent="0.25">
      <c r="A293">
        <v>515841360</v>
      </c>
      <c r="B293" t="s">
        <v>47</v>
      </c>
      <c r="C293" t="s">
        <v>589</v>
      </c>
      <c r="D293" t="s">
        <v>590</v>
      </c>
      <c r="E293" t="s">
        <v>50</v>
      </c>
      <c r="F293" t="s">
        <v>51</v>
      </c>
      <c r="G293">
        <v>11</v>
      </c>
      <c r="H293" s="42">
        <v>40900</v>
      </c>
      <c r="I293" t="s">
        <v>531</v>
      </c>
      <c r="J293" t="s">
        <v>53</v>
      </c>
      <c r="K293" t="s">
        <v>75</v>
      </c>
    </row>
    <row r="294" spans="1:11" x14ac:dyDescent="0.25">
      <c r="A294">
        <v>45854355</v>
      </c>
      <c r="B294" t="s">
        <v>58</v>
      </c>
      <c r="C294" t="s">
        <v>554</v>
      </c>
      <c r="D294" t="s">
        <v>269</v>
      </c>
      <c r="E294" t="s">
        <v>61</v>
      </c>
      <c r="F294" t="s">
        <v>51</v>
      </c>
      <c r="G294">
        <v>11</v>
      </c>
      <c r="H294" s="42">
        <v>40892</v>
      </c>
      <c r="I294" t="s">
        <v>531</v>
      </c>
      <c r="J294" t="s">
        <v>53</v>
      </c>
      <c r="K294" t="s">
        <v>244</v>
      </c>
    </row>
    <row r="295" spans="1:11" x14ac:dyDescent="0.25">
      <c r="A295">
        <v>41626328</v>
      </c>
      <c r="B295" t="s">
        <v>47</v>
      </c>
      <c r="C295" t="s">
        <v>583</v>
      </c>
      <c r="D295" t="s">
        <v>584</v>
      </c>
      <c r="E295" t="s">
        <v>50</v>
      </c>
      <c r="F295" t="s">
        <v>51</v>
      </c>
      <c r="G295">
        <v>11</v>
      </c>
      <c r="H295" s="42">
        <v>40890</v>
      </c>
      <c r="I295" t="s">
        <v>531</v>
      </c>
      <c r="J295" t="s">
        <v>53</v>
      </c>
      <c r="K295" t="s">
        <v>54</v>
      </c>
    </row>
    <row r="296" spans="1:11" x14ac:dyDescent="0.25">
      <c r="A296">
        <v>537800354</v>
      </c>
      <c r="B296" t="s">
        <v>47</v>
      </c>
      <c r="C296" t="s">
        <v>630</v>
      </c>
      <c r="D296" t="s">
        <v>631</v>
      </c>
      <c r="E296" t="s">
        <v>50</v>
      </c>
      <c r="F296" t="s">
        <v>51</v>
      </c>
      <c r="G296">
        <v>11</v>
      </c>
      <c r="H296" s="42">
        <v>40890</v>
      </c>
      <c r="I296" t="s">
        <v>531</v>
      </c>
      <c r="J296" t="s">
        <v>53</v>
      </c>
      <c r="K296" t="s">
        <v>89</v>
      </c>
    </row>
    <row r="297" spans="1:11" x14ac:dyDescent="0.25">
      <c r="A297">
        <v>526772361</v>
      </c>
      <c r="B297" t="s">
        <v>47</v>
      </c>
      <c r="C297" t="s">
        <v>576</v>
      </c>
      <c r="D297" t="s">
        <v>577</v>
      </c>
      <c r="E297" t="s">
        <v>50</v>
      </c>
      <c r="F297" t="s">
        <v>51</v>
      </c>
      <c r="G297">
        <v>11</v>
      </c>
      <c r="H297" s="42">
        <v>40888</v>
      </c>
      <c r="I297" t="s">
        <v>531</v>
      </c>
      <c r="J297" t="s">
        <v>53</v>
      </c>
      <c r="K297" t="s">
        <v>67</v>
      </c>
    </row>
    <row r="298" spans="1:11" x14ac:dyDescent="0.25">
      <c r="A298">
        <v>533891362</v>
      </c>
      <c r="B298" t="s">
        <v>47</v>
      </c>
      <c r="C298" t="s">
        <v>1384</v>
      </c>
      <c r="D298" t="s">
        <v>1385</v>
      </c>
      <c r="E298" t="s">
        <v>50</v>
      </c>
      <c r="F298" t="s">
        <v>51</v>
      </c>
      <c r="G298">
        <v>11</v>
      </c>
      <c r="H298" s="42">
        <v>40885</v>
      </c>
      <c r="I298" t="s">
        <v>531</v>
      </c>
      <c r="J298" t="s">
        <v>53</v>
      </c>
      <c r="K298" t="s">
        <v>54</v>
      </c>
    </row>
    <row r="299" spans="1:11" x14ac:dyDescent="0.25">
      <c r="A299">
        <v>518827362</v>
      </c>
      <c r="B299" t="s">
        <v>47</v>
      </c>
      <c r="C299" t="s">
        <v>585</v>
      </c>
      <c r="D299" t="s">
        <v>361</v>
      </c>
      <c r="E299" t="s">
        <v>50</v>
      </c>
      <c r="F299" t="s">
        <v>51</v>
      </c>
      <c r="G299">
        <v>11</v>
      </c>
      <c r="H299" s="42">
        <v>40881</v>
      </c>
      <c r="I299" t="s">
        <v>531</v>
      </c>
      <c r="J299" t="s">
        <v>53</v>
      </c>
      <c r="K299" t="s">
        <v>586</v>
      </c>
    </row>
    <row r="300" spans="1:11" x14ac:dyDescent="0.25">
      <c r="A300">
        <v>524937348</v>
      </c>
      <c r="B300" t="s">
        <v>47</v>
      </c>
      <c r="C300" t="s">
        <v>84</v>
      </c>
      <c r="D300" t="s">
        <v>194</v>
      </c>
      <c r="E300" t="s">
        <v>50</v>
      </c>
      <c r="F300" t="s">
        <v>51</v>
      </c>
      <c r="G300">
        <v>11</v>
      </c>
      <c r="H300" s="42">
        <v>40881</v>
      </c>
      <c r="I300" t="s">
        <v>531</v>
      </c>
      <c r="J300" t="s">
        <v>608</v>
      </c>
      <c r="K300" t="s">
        <v>67</v>
      </c>
    </row>
    <row r="301" spans="1:11" x14ac:dyDescent="0.25">
      <c r="A301">
        <v>512782368</v>
      </c>
      <c r="B301" t="s">
        <v>47</v>
      </c>
      <c r="C301" t="s">
        <v>550</v>
      </c>
      <c r="D301" t="s">
        <v>187</v>
      </c>
      <c r="E301" t="s">
        <v>50</v>
      </c>
      <c r="F301" t="s">
        <v>51</v>
      </c>
      <c r="G301">
        <v>11</v>
      </c>
      <c r="H301" s="42">
        <v>40879</v>
      </c>
      <c r="I301" t="s">
        <v>531</v>
      </c>
      <c r="J301" t="s">
        <v>53</v>
      </c>
      <c r="K301" t="s">
        <v>89</v>
      </c>
    </row>
    <row r="302" spans="1:11" x14ac:dyDescent="0.25">
      <c r="A302">
        <v>524896348</v>
      </c>
      <c r="B302" t="s">
        <v>47</v>
      </c>
      <c r="C302" t="s">
        <v>345</v>
      </c>
      <c r="D302" t="s">
        <v>565</v>
      </c>
      <c r="E302" t="s">
        <v>50</v>
      </c>
      <c r="F302" t="s">
        <v>51</v>
      </c>
      <c r="G302">
        <v>11</v>
      </c>
      <c r="H302" s="42">
        <v>40875</v>
      </c>
      <c r="I302" t="s">
        <v>531</v>
      </c>
      <c r="J302" t="s">
        <v>566</v>
      </c>
      <c r="K302" t="s">
        <v>244</v>
      </c>
    </row>
    <row r="303" spans="1:11" x14ac:dyDescent="0.25">
      <c r="A303">
        <v>512109354</v>
      </c>
      <c r="B303" t="s">
        <v>47</v>
      </c>
      <c r="C303" t="s">
        <v>595</v>
      </c>
      <c r="D303" t="s">
        <v>596</v>
      </c>
      <c r="E303" t="s">
        <v>50</v>
      </c>
      <c r="F303" t="s">
        <v>51</v>
      </c>
      <c r="G303">
        <v>11</v>
      </c>
      <c r="H303" s="42">
        <v>40873</v>
      </c>
      <c r="I303" t="s">
        <v>531</v>
      </c>
      <c r="J303" t="s">
        <v>53</v>
      </c>
      <c r="K303" t="s">
        <v>54</v>
      </c>
    </row>
    <row r="304" spans="1:11" x14ac:dyDescent="0.25">
      <c r="A304">
        <v>538205273</v>
      </c>
      <c r="B304" t="s">
        <v>47</v>
      </c>
      <c r="C304" t="s">
        <v>293</v>
      </c>
      <c r="D304" t="s">
        <v>648</v>
      </c>
      <c r="E304" t="s">
        <v>50</v>
      </c>
      <c r="F304" t="s">
        <v>51</v>
      </c>
      <c r="G304">
        <v>11</v>
      </c>
      <c r="H304" s="42">
        <v>40873</v>
      </c>
      <c r="I304" t="s">
        <v>531</v>
      </c>
      <c r="J304" t="s">
        <v>207</v>
      </c>
      <c r="K304" t="s">
        <v>75</v>
      </c>
    </row>
    <row r="305" spans="1:11" x14ac:dyDescent="0.25">
      <c r="A305">
        <v>532092352</v>
      </c>
      <c r="B305" t="s">
        <v>47</v>
      </c>
      <c r="C305" t="s">
        <v>549</v>
      </c>
      <c r="D305" t="s">
        <v>151</v>
      </c>
      <c r="E305" t="s">
        <v>50</v>
      </c>
      <c r="F305" t="s">
        <v>51</v>
      </c>
      <c r="G305">
        <v>11</v>
      </c>
      <c r="H305" s="42">
        <v>40869</v>
      </c>
      <c r="I305" t="s">
        <v>531</v>
      </c>
      <c r="J305" t="s">
        <v>53</v>
      </c>
      <c r="K305" t="s">
        <v>75</v>
      </c>
    </row>
    <row r="306" spans="1:11" x14ac:dyDescent="0.25">
      <c r="A306">
        <v>526750330</v>
      </c>
      <c r="B306" t="s">
        <v>47</v>
      </c>
      <c r="C306" t="s">
        <v>643</v>
      </c>
      <c r="D306" t="s">
        <v>194</v>
      </c>
      <c r="E306" t="s">
        <v>50</v>
      </c>
      <c r="F306" t="s">
        <v>51</v>
      </c>
      <c r="G306">
        <v>11</v>
      </c>
      <c r="H306" s="42">
        <v>40868</v>
      </c>
      <c r="I306" t="s">
        <v>531</v>
      </c>
      <c r="J306" t="s">
        <v>644</v>
      </c>
      <c r="K306" t="s">
        <v>177</v>
      </c>
    </row>
    <row r="307" spans="1:11" x14ac:dyDescent="0.25">
      <c r="A307">
        <v>49733365</v>
      </c>
      <c r="B307" t="s">
        <v>47</v>
      </c>
      <c r="C307" t="s">
        <v>591</v>
      </c>
      <c r="D307" t="s">
        <v>122</v>
      </c>
      <c r="E307" t="s">
        <v>50</v>
      </c>
      <c r="F307" t="s">
        <v>51</v>
      </c>
      <c r="G307">
        <v>11</v>
      </c>
      <c r="H307" s="42">
        <v>40861</v>
      </c>
      <c r="I307" t="s">
        <v>531</v>
      </c>
      <c r="J307" t="s">
        <v>53</v>
      </c>
      <c r="K307" t="s">
        <v>177</v>
      </c>
    </row>
    <row r="308" spans="1:11" x14ac:dyDescent="0.25">
      <c r="A308">
        <v>41122334</v>
      </c>
      <c r="B308" t="s">
        <v>47</v>
      </c>
      <c r="C308" t="s">
        <v>579</v>
      </c>
      <c r="D308" t="s">
        <v>71</v>
      </c>
      <c r="E308" t="s">
        <v>50</v>
      </c>
      <c r="F308" t="s">
        <v>51</v>
      </c>
      <c r="G308">
        <v>11</v>
      </c>
      <c r="H308" s="42">
        <v>40858</v>
      </c>
      <c r="I308" t="s">
        <v>531</v>
      </c>
      <c r="J308" t="s">
        <v>53</v>
      </c>
      <c r="K308" t="s">
        <v>54</v>
      </c>
    </row>
    <row r="309" spans="1:11" x14ac:dyDescent="0.25">
      <c r="A309">
        <v>534610369</v>
      </c>
      <c r="B309" t="s">
        <v>47</v>
      </c>
      <c r="C309" t="s">
        <v>1386</v>
      </c>
      <c r="D309" t="s">
        <v>1387</v>
      </c>
      <c r="E309" t="s">
        <v>50</v>
      </c>
      <c r="F309" t="s">
        <v>51</v>
      </c>
      <c r="G309">
        <v>11</v>
      </c>
      <c r="H309" s="42">
        <v>40854</v>
      </c>
      <c r="I309" t="s">
        <v>531</v>
      </c>
      <c r="J309" t="s">
        <v>53</v>
      </c>
      <c r="K309" t="s">
        <v>54</v>
      </c>
    </row>
    <row r="310" spans="1:11" x14ac:dyDescent="0.25">
      <c r="A310">
        <v>535525316</v>
      </c>
      <c r="B310" t="s">
        <v>47</v>
      </c>
      <c r="C310" t="s">
        <v>554</v>
      </c>
      <c r="D310" t="s">
        <v>71</v>
      </c>
      <c r="E310" t="s">
        <v>50</v>
      </c>
      <c r="F310" t="s">
        <v>51</v>
      </c>
      <c r="G310">
        <v>11</v>
      </c>
      <c r="H310" s="42">
        <v>40853</v>
      </c>
      <c r="I310" t="s">
        <v>531</v>
      </c>
      <c r="J310" t="s">
        <v>53</v>
      </c>
      <c r="K310" t="s">
        <v>54</v>
      </c>
    </row>
    <row r="311" spans="1:11" x14ac:dyDescent="0.25">
      <c r="A311">
        <v>537792355</v>
      </c>
      <c r="B311" t="s">
        <v>58</v>
      </c>
      <c r="C311" t="s">
        <v>616</v>
      </c>
      <c r="D311" t="s">
        <v>176</v>
      </c>
      <c r="E311" t="s">
        <v>61</v>
      </c>
      <c r="F311" t="s">
        <v>51</v>
      </c>
      <c r="G311">
        <v>11</v>
      </c>
      <c r="H311" s="42">
        <v>40846</v>
      </c>
      <c r="I311" t="s">
        <v>531</v>
      </c>
      <c r="J311" t="s">
        <v>53</v>
      </c>
      <c r="K311" t="s">
        <v>89</v>
      </c>
    </row>
    <row r="312" spans="1:11" x14ac:dyDescent="0.25">
      <c r="A312">
        <v>533498332</v>
      </c>
      <c r="B312" t="s">
        <v>58</v>
      </c>
      <c r="C312" t="s">
        <v>540</v>
      </c>
      <c r="D312" t="s">
        <v>541</v>
      </c>
      <c r="E312" t="s">
        <v>61</v>
      </c>
      <c r="F312" t="s">
        <v>51</v>
      </c>
      <c r="G312">
        <v>11</v>
      </c>
      <c r="H312" s="42">
        <v>40830</v>
      </c>
      <c r="I312" t="s">
        <v>531</v>
      </c>
      <c r="J312" t="s">
        <v>542</v>
      </c>
      <c r="K312" t="s">
        <v>89</v>
      </c>
    </row>
    <row r="313" spans="1:11" x14ac:dyDescent="0.25">
      <c r="A313">
        <v>528711315</v>
      </c>
      <c r="B313" t="s">
        <v>58</v>
      </c>
      <c r="C313" t="s">
        <v>224</v>
      </c>
      <c r="D313" t="s">
        <v>88</v>
      </c>
      <c r="E313" t="s">
        <v>61</v>
      </c>
      <c r="F313" t="s">
        <v>51</v>
      </c>
      <c r="G313">
        <v>11</v>
      </c>
      <c r="H313" s="42">
        <v>40819</v>
      </c>
      <c r="I313" t="s">
        <v>531</v>
      </c>
      <c r="J313" t="s">
        <v>53</v>
      </c>
      <c r="K313" t="s">
        <v>104</v>
      </c>
    </row>
    <row r="314" spans="1:11" x14ac:dyDescent="0.25">
      <c r="A314">
        <v>526240337</v>
      </c>
      <c r="B314" t="s">
        <v>47</v>
      </c>
      <c r="C314" t="s">
        <v>605</v>
      </c>
      <c r="D314" t="s">
        <v>115</v>
      </c>
      <c r="E314" t="s">
        <v>50</v>
      </c>
      <c r="F314" t="s">
        <v>51</v>
      </c>
      <c r="G314">
        <v>11</v>
      </c>
      <c r="H314" s="42">
        <v>40818</v>
      </c>
      <c r="I314" t="s">
        <v>531</v>
      </c>
      <c r="J314" t="s">
        <v>1388</v>
      </c>
      <c r="K314" t="s">
        <v>177</v>
      </c>
    </row>
    <row r="315" spans="1:11" x14ac:dyDescent="0.25">
      <c r="A315">
        <v>544179353</v>
      </c>
      <c r="B315" t="s">
        <v>47</v>
      </c>
      <c r="C315" t="s">
        <v>645</v>
      </c>
      <c r="D315" t="s">
        <v>646</v>
      </c>
      <c r="E315" t="s">
        <v>50</v>
      </c>
      <c r="F315" t="s">
        <v>51</v>
      </c>
      <c r="G315">
        <v>11</v>
      </c>
      <c r="H315" s="42">
        <v>40813</v>
      </c>
      <c r="I315" t="s">
        <v>531</v>
      </c>
      <c r="J315" t="s">
        <v>53</v>
      </c>
      <c r="K315" t="s">
        <v>104</v>
      </c>
    </row>
    <row r="316" spans="1:11" x14ac:dyDescent="0.25">
      <c r="A316">
        <v>525353333</v>
      </c>
      <c r="B316" t="s">
        <v>58</v>
      </c>
      <c r="C316" t="s">
        <v>175</v>
      </c>
      <c r="D316" t="s">
        <v>632</v>
      </c>
      <c r="E316" t="s">
        <v>61</v>
      </c>
      <c r="F316" t="s">
        <v>51</v>
      </c>
      <c r="G316">
        <v>11</v>
      </c>
      <c r="H316" s="42">
        <v>40811</v>
      </c>
      <c r="I316" t="s">
        <v>531</v>
      </c>
      <c r="J316" t="s">
        <v>53</v>
      </c>
      <c r="K316" t="s">
        <v>177</v>
      </c>
    </row>
    <row r="317" spans="1:11" x14ac:dyDescent="0.25">
      <c r="A317">
        <v>534164324</v>
      </c>
      <c r="B317" t="s">
        <v>47</v>
      </c>
      <c r="C317" t="s">
        <v>323</v>
      </c>
      <c r="D317" t="s">
        <v>344</v>
      </c>
      <c r="E317" t="s">
        <v>50</v>
      </c>
      <c r="F317" t="s">
        <v>51</v>
      </c>
      <c r="G317">
        <v>11</v>
      </c>
      <c r="H317" s="42">
        <v>40793</v>
      </c>
      <c r="I317" t="s">
        <v>531</v>
      </c>
      <c r="J317" t="s">
        <v>575</v>
      </c>
      <c r="K317" t="s">
        <v>75</v>
      </c>
    </row>
    <row r="318" spans="1:11" x14ac:dyDescent="0.25">
      <c r="A318">
        <v>3768365</v>
      </c>
      <c r="B318" t="s">
        <v>58</v>
      </c>
      <c r="C318" t="s">
        <v>633</v>
      </c>
      <c r="D318" t="s">
        <v>634</v>
      </c>
      <c r="E318" t="s">
        <v>61</v>
      </c>
      <c r="F318" t="s">
        <v>51</v>
      </c>
      <c r="G318">
        <v>11</v>
      </c>
      <c r="H318" s="42">
        <v>40793</v>
      </c>
      <c r="I318" t="s">
        <v>531</v>
      </c>
      <c r="J318" t="s">
        <v>53</v>
      </c>
      <c r="K318" t="s">
        <v>100</v>
      </c>
    </row>
    <row r="319" spans="1:11" x14ac:dyDescent="0.25">
      <c r="A319">
        <v>519956328</v>
      </c>
      <c r="B319" t="s">
        <v>47</v>
      </c>
      <c r="C319" t="s">
        <v>560</v>
      </c>
      <c r="D319" t="s">
        <v>194</v>
      </c>
      <c r="E319" t="s">
        <v>50</v>
      </c>
      <c r="F319" t="s">
        <v>51</v>
      </c>
      <c r="G319">
        <v>11</v>
      </c>
      <c r="H319" s="42">
        <v>40790</v>
      </c>
      <c r="I319" t="s">
        <v>531</v>
      </c>
      <c r="J319" t="s">
        <v>53</v>
      </c>
      <c r="K319" t="s">
        <v>177</v>
      </c>
    </row>
    <row r="320" spans="1:11" x14ac:dyDescent="0.25">
      <c r="A320">
        <v>43807322</v>
      </c>
      <c r="B320" t="s">
        <v>47</v>
      </c>
      <c r="C320" t="s">
        <v>170</v>
      </c>
      <c r="D320" t="s">
        <v>181</v>
      </c>
      <c r="E320" t="s">
        <v>50</v>
      </c>
      <c r="F320" t="s">
        <v>51</v>
      </c>
      <c r="G320">
        <v>11</v>
      </c>
      <c r="H320" s="42">
        <v>40790</v>
      </c>
      <c r="I320" t="s">
        <v>531</v>
      </c>
      <c r="J320" t="s">
        <v>611</v>
      </c>
      <c r="K320" t="s">
        <v>75</v>
      </c>
    </row>
    <row r="321" spans="1:11" x14ac:dyDescent="0.25">
      <c r="A321">
        <v>526257347</v>
      </c>
      <c r="B321" t="s">
        <v>58</v>
      </c>
      <c r="C321" t="s">
        <v>655</v>
      </c>
      <c r="D321" t="s">
        <v>113</v>
      </c>
      <c r="E321" t="s">
        <v>61</v>
      </c>
      <c r="F321" t="s">
        <v>51</v>
      </c>
      <c r="G321">
        <v>11</v>
      </c>
      <c r="H321" s="42">
        <v>40790</v>
      </c>
      <c r="I321" t="s">
        <v>531</v>
      </c>
      <c r="J321" t="s">
        <v>53</v>
      </c>
      <c r="K321" t="s">
        <v>89</v>
      </c>
    </row>
    <row r="322" spans="1:11" x14ac:dyDescent="0.25">
      <c r="A322">
        <v>528132361</v>
      </c>
      <c r="B322" t="s">
        <v>47</v>
      </c>
      <c r="C322" t="s">
        <v>382</v>
      </c>
      <c r="D322" t="s">
        <v>604</v>
      </c>
      <c r="E322" t="s">
        <v>50</v>
      </c>
      <c r="F322" t="s">
        <v>51</v>
      </c>
      <c r="G322">
        <v>11</v>
      </c>
      <c r="H322" s="42">
        <v>40788</v>
      </c>
      <c r="I322" t="s">
        <v>531</v>
      </c>
      <c r="J322" t="s">
        <v>53</v>
      </c>
      <c r="K322" t="s">
        <v>177</v>
      </c>
    </row>
    <row r="323" spans="1:11" x14ac:dyDescent="0.25">
      <c r="A323">
        <v>531601357</v>
      </c>
      <c r="B323" t="s">
        <v>47</v>
      </c>
      <c r="C323" t="s">
        <v>617</v>
      </c>
      <c r="D323" t="s">
        <v>618</v>
      </c>
      <c r="E323" t="s">
        <v>50</v>
      </c>
      <c r="F323" t="s">
        <v>51</v>
      </c>
      <c r="G323">
        <v>11</v>
      </c>
      <c r="H323" s="42">
        <v>40787</v>
      </c>
      <c r="I323" t="s">
        <v>531</v>
      </c>
      <c r="J323" t="s">
        <v>53</v>
      </c>
      <c r="K323" t="s">
        <v>177</v>
      </c>
    </row>
    <row r="324" spans="1:11" x14ac:dyDescent="0.25">
      <c r="A324">
        <v>44672295</v>
      </c>
      <c r="B324" t="s">
        <v>47</v>
      </c>
      <c r="C324" t="s">
        <v>129</v>
      </c>
      <c r="D324" t="s">
        <v>282</v>
      </c>
      <c r="E324" t="s">
        <v>50</v>
      </c>
      <c r="F324" t="s">
        <v>51</v>
      </c>
      <c r="G324">
        <v>11</v>
      </c>
      <c r="H324" s="42">
        <v>40787</v>
      </c>
      <c r="I324" t="s">
        <v>531</v>
      </c>
      <c r="J324" t="s">
        <v>1389</v>
      </c>
      <c r="K324" t="s">
        <v>54</v>
      </c>
    </row>
    <row r="325" spans="1:11" x14ac:dyDescent="0.25">
      <c r="A325">
        <v>515125312</v>
      </c>
      <c r="B325" t="s">
        <v>58</v>
      </c>
      <c r="C325" t="s">
        <v>652</v>
      </c>
      <c r="D325" t="s">
        <v>653</v>
      </c>
      <c r="E325" t="s">
        <v>61</v>
      </c>
      <c r="F325" t="s">
        <v>51</v>
      </c>
      <c r="G325">
        <v>11</v>
      </c>
      <c r="H325" s="42">
        <v>40787</v>
      </c>
      <c r="I325" t="s">
        <v>531</v>
      </c>
      <c r="J325" t="s">
        <v>654</v>
      </c>
      <c r="K325" t="s">
        <v>54</v>
      </c>
    </row>
    <row r="326" spans="1:11" x14ac:dyDescent="0.25">
      <c r="A326">
        <v>527392323</v>
      </c>
      <c r="B326" t="s">
        <v>47</v>
      </c>
      <c r="C326" t="s">
        <v>592</v>
      </c>
      <c r="D326" t="s">
        <v>183</v>
      </c>
      <c r="E326" t="s">
        <v>50</v>
      </c>
      <c r="F326" t="s">
        <v>51</v>
      </c>
      <c r="G326">
        <v>11</v>
      </c>
      <c r="H326" s="42">
        <v>40784</v>
      </c>
      <c r="I326" t="s">
        <v>531</v>
      </c>
      <c r="J326" t="s">
        <v>1390</v>
      </c>
      <c r="K326" t="s">
        <v>67</v>
      </c>
    </row>
    <row r="327" spans="1:11" x14ac:dyDescent="0.25">
      <c r="A327">
        <v>533814356</v>
      </c>
      <c r="B327" t="s">
        <v>47</v>
      </c>
      <c r="C327" t="s">
        <v>606</v>
      </c>
      <c r="D327" t="s">
        <v>607</v>
      </c>
      <c r="E327" t="s">
        <v>50</v>
      </c>
      <c r="F327" t="s">
        <v>51</v>
      </c>
      <c r="G327">
        <v>11</v>
      </c>
      <c r="H327" s="42">
        <v>40781</v>
      </c>
      <c r="I327" t="s">
        <v>531</v>
      </c>
      <c r="J327" t="s">
        <v>136</v>
      </c>
      <c r="K327" t="s">
        <v>177</v>
      </c>
    </row>
    <row r="328" spans="1:11" x14ac:dyDescent="0.25">
      <c r="A328">
        <v>531746326</v>
      </c>
      <c r="B328" t="s">
        <v>47</v>
      </c>
      <c r="C328" t="s">
        <v>1391</v>
      </c>
      <c r="D328" t="s">
        <v>571</v>
      </c>
      <c r="E328" t="s">
        <v>50</v>
      </c>
      <c r="F328" t="s">
        <v>51</v>
      </c>
      <c r="G328">
        <v>11</v>
      </c>
      <c r="H328" s="42">
        <v>40777</v>
      </c>
      <c r="I328" t="s">
        <v>531</v>
      </c>
      <c r="J328" t="s">
        <v>1392</v>
      </c>
      <c r="K328" t="s">
        <v>62</v>
      </c>
    </row>
    <row r="329" spans="1:11" x14ac:dyDescent="0.25">
      <c r="A329">
        <v>533447306</v>
      </c>
      <c r="B329" t="s">
        <v>47</v>
      </c>
      <c r="C329" t="s">
        <v>649</v>
      </c>
      <c r="D329" t="s">
        <v>111</v>
      </c>
      <c r="E329" t="s">
        <v>50</v>
      </c>
      <c r="F329" t="s">
        <v>51</v>
      </c>
      <c r="G329">
        <v>11</v>
      </c>
      <c r="H329" s="42">
        <v>40771</v>
      </c>
      <c r="I329" t="s">
        <v>531</v>
      </c>
      <c r="J329" t="s">
        <v>53</v>
      </c>
      <c r="K329" t="s">
        <v>54</v>
      </c>
    </row>
    <row r="330" spans="1:11" x14ac:dyDescent="0.25">
      <c r="A330">
        <v>526256348</v>
      </c>
      <c r="B330" t="s">
        <v>47</v>
      </c>
      <c r="C330" t="s">
        <v>651</v>
      </c>
      <c r="D330" t="s">
        <v>231</v>
      </c>
      <c r="E330" t="s">
        <v>50</v>
      </c>
      <c r="F330" t="s">
        <v>51</v>
      </c>
      <c r="G330">
        <v>11</v>
      </c>
      <c r="H330" s="42">
        <v>40771</v>
      </c>
      <c r="I330" t="s">
        <v>531</v>
      </c>
      <c r="J330" t="s">
        <v>53</v>
      </c>
      <c r="K330" t="s">
        <v>89</v>
      </c>
    </row>
    <row r="331" spans="1:11" x14ac:dyDescent="0.25">
      <c r="A331">
        <v>535186335</v>
      </c>
      <c r="B331" t="s">
        <v>47</v>
      </c>
      <c r="C331" t="s">
        <v>647</v>
      </c>
      <c r="D331" t="s">
        <v>49</v>
      </c>
      <c r="E331" t="s">
        <v>50</v>
      </c>
      <c r="F331" t="s">
        <v>51</v>
      </c>
      <c r="G331">
        <v>11</v>
      </c>
      <c r="H331" s="42">
        <v>40768</v>
      </c>
      <c r="I331" t="s">
        <v>531</v>
      </c>
      <c r="J331" t="s">
        <v>53</v>
      </c>
      <c r="K331" t="s">
        <v>177</v>
      </c>
    </row>
    <row r="332" spans="1:11" x14ac:dyDescent="0.25">
      <c r="A332">
        <v>514003366</v>
      </c>
      <c r="B332" t="s">
        <v>47</v>
      </c>
      <c r="C332" t="s">
        <v>543</v>
      </c>
      <c r="D332" t="s">
        <v>544</v>
      </c>
      <c r="E332" t="s">
        <v>50</v>
      </c>
      <c r="F332" t="s">
        <v>51</v>
      </c>
      <c r="G332">
        <v>11</v>
      </c>
      <c r="H332" s="42">
        <v>40763</v>
      </c>
      <c r="I332" t="s">
        <v>531</v>
      </c>
      <c r="J332" t="s">
        <v>534</v>
      </c>
      <c r="K332" t="s">
        <v>75</v>
      </c>
    </row>
    <row r="333" spans="1:11" x14ac:dyDescent="0.25">
      <c r="A333">
        <v>45647346</v>
      </c>
      <c r="B333" t="s">
        <v>47</v>
      </c>
      <c r="C333" t="s">
        <v>614</v>
      </c>
      <c r="D333" t="s">
        <v>615</v>
      </c>
      <c r="E333" t="s">
        <v>50</v>
      </c>
      <c r="F333" t="s">
        <v>51</v>
      </c>
      <c r="G333">
        <v>11</v>
      </c>
      <c r="H333" s="42">
        <v>40763</v>
      </c>
      <c r="I333" t="s">
        <v>531</v>
      </c>
      <c r="J333" t="s">
        <v>53</v>
      </c>
      <c r="K333" t="s">
        <v>104</v>
      </c>
    </row>
    <row r="334" spans="1:11" x14ac:dyDescent="0.25">
      <c r="A334">
        <v>45643344</v>
      </c>
      <c r="B334" t="s">
        <v>47</v>
      </c>
      <c r="C334" t="s">
        <v>614</v>
      </c>
      <c r="D334" t="s">
        <v>563</v>
      </c>
      <c r="E334" t="s">
        <v>50</v>
      </c>
      <c r="F334" t="s">
        <v>51</v>
      </c>
      <c r="G334">
        <v>11</v>
      </c>
      <c r="H334" s="42">
        <v>40763</v>
      </c>
      <c r="I334" t="s">
        <v>531</v>
      </c>
      <c r="J334" t="s">
        <v>53</v>
      </c>
      <c r="K334" t="s">
        <v>104</v>
      </c>
    </row>
    <row r="335" spans="1:11" x14ac:dyDescent="0.25">
      <c r="A335">
        <v>545425352</v>
      </c>
      <c r="B335" t="s">
        <v>47</v>
      </c>
      <c r="C335" t="s">
        <v>639</v>
      </c>
      <c r="D335" t="s">
        <v>86</v>
      </c>
      <c r="E335" t="s">
        <v>50</v>
      </c>
      <c r="F335" t="s">
        <v>51</v>
      </c>
      <c r="G335">
        <v>11</v>
      </c>
      <c r="H335" s="42">
        <v>40759</v>
      </c>
      <c r="I335" t="s">
        <v>531</v>
      </c>
      <c r="J335" t="s">
        <v>640</v>
      </c>
      <c r="K335" t="s">
        <v>75</v>
      </c>
    </row>
    <row r="336" spans="1:11" x14ac:dyDescent="0.25">
      <c r="A336">
        <v>539331367</v>
      </c>
      <c r="B336" t="s">
        <v>58</v>
      </c>
      <c r="C336" t="s">
        <v>1358</v>
      </c>
      <c r="D336" t="s">
        <v>1393</v>
      </c>
      <c r="E336" t="s">
        <v>61</v>
      </c>
      <c r="F336" t="s">
        <v>51</v>
      </c>
      <c r="G336">
        <v>11</v>
      </c>
      <c r="H336" s="42">
        <v>40756</v>
      </c>
      <c r="I336" t="s">
        <v>531</v>
      </c>
      <c r="J336" t="s">
        <v>53</v>
      </c>
      <c r="K336" t="s">
        <v>62</v>
      </c>
    </row>
    <row r="337" spans="1:11" x14ac:dyDescent="0.25">
      <c r="A337">
        <v>42388323</v>
      </c>
      <c r="B337" t="s">
        <v>47</v>
      </c>
      <c r="C337" t="s">
        <v>558</v>
      </c>
      <c r="D337" t="s">
        <v>559</v>
      </c>
      <c r="E337" t="s">
        <v>50</v>
      </c>
      <c r="F337" t="s">
        <v>51</v>
      </c>
      <c r="G337">
        <v>11</v>
      </c>
      <c r="H337" s="42">
        <v>40751</v>
      </c>
      <c r="I337" t="s">
        <v>531</v>
      </c>
      <c r="J337" t="s">
        <v>53</v>
      </c>
      <c r="K337" t="s">
        <v>54</v>
      </c>
    </row>
    <row r="338" spans="1:11" x14ac:dyDescent="0.25">
      <c r="A338">
        <v>527084362</v>
      </c>
      <c r="B338" t="s">
        <v>47</v>
      </c>
      <c r="C338" t="s">
        <v>548</v>
      </c>
      <c r="D338" t="s">
        <v>199</v>
      </c>
      <c r="E338" t="s">
        <v>50</v>
      </c>
      <c r="F338" t="s">
        <v>51</v>
      </c>
      <c r="G338">
        <v>11</v>
      </c>
      <c r="H338" s="42">
        <v>40750</v>
      </c>
      <c r="I338" t="s">
        <v>531</v>
      </c>
      <c r="J338" t="s">
        <v>53</v>
      </c>
      <c r="K338" t="s">
        <v>75</v>
      </c>
    </row>
    <row r="339" spans="1:11" x14ac:dyDescent="0.25">
      <c r="A339">
        <v>536366353</v>
      </c>
      <c r="B339" t="s">
        <v>47</v>
      </c>
      <c r="C339" t="s">
        <v>627</v>
      </c>
      <c r="D339" t="s">
        <v>628</v>
      </c>
      <c r="E339" t="s">
        <v>50</v>
      </c>
      <c r="F339" t="s">
        <v>51</v>
      </c>
      <c r="G339">
        <v>11</v>
      </c>
      <c r="H339" s="42">
        <v>40748</v>
      </c>
      <c r="I339" t="s">
        <v>531</v>
      </c>
      <c r="J339" t="s">
        <v>629</v>
      </c>
      <c r="K339" t="s">
        <v>67</v>
      </c>
    </row>
    <row r="340" spans="1:11" x14ac:dyDescent="0.25">
      <c r="A340">
        <v>44883363</v>
      </c>
      <c r="B340" t="s">
        <v>47</v>
      </c>
      <c r="C340" t="s">
        <v>533</v>
      </c>
      <c r="D340" t="s">
        <v>71</v>
      </c>
      <c r="E340" t="s">
        <v>50</v>
      </c>
      <c r="F340" t="s">
        <v>51</v>
      </c>
      <c r="G340">
        <v>11</v>
      </c>
      <c r="H340" s="42">
        <v>40746</v>
      </c>
      <c r="I340" t="s">
        <v>531</v>
      </c>
      <c r="J340" t="s">
        <v>53</v>
      </c>
      <c r="K340" t="s">
        <v>177</v>
      </c>
    </row>
    <row r="341" spans="1:11" x14ac:dyDescent="0.25">
      <c r="A341">
        <v>534946337</v>
      </c>
      <c r="B341" t="s">
        <v>47</v>
      </c>
      <c r="C341" t="s">
        <v>538</v>
      </c>
      <c r="D341" t="s">
        <v>539</v>
      </c>
      <c r="E341" t="s">
        <v>50</v>
      </c>
      <c r="F341" t="s">
        <v>51</v>
      </c>
      <c r="G341">
        <v>11</v>
      </c>
      <c r="H341" s="42">
        <v>40730</v>
      </c>
      <c r="I341" t="s">
        <v>531</v>
      </c>
      <c r="J341" t="s">
        <v>53</v>
      </c>
      <c r="K341" t="s">
        <v>62</v>
      </c>
    </row>
    <row r="342" spans="1:11" x14ac:dyDescent="0.25">
      <c r="A342">
        <v>513904368</v>
      </c>
      <c r="B342" t="s">
        <v>47</v>
      </c>
      <c r="C342" t="s">
        <v>580</v>
      </c>
      <c r="D342" t="s">
        <v>581</v>
      </c>
      <c r="E342" t="s">
        <v>50</v>
      </c>
      <c r="F342" t="s">
        <v>51</v>
      </c>
      <c r="G342">
        <v>11</v>
      </c>
      <c r="H342" s="42">
        <v>40730</v>
      </c>
      <c r="I342" t="s">
        <v>531</v>
      </c>
      <c r="J342" t="s">
        <v>53</v>
      </c>
      <c r="K342" t="s">
        <v>177</v>
      </c>
    </row>
    <row r="343" spans="1:11" x14ac:dyDescent="0.25">
      <c r="A343">
        <v>43025354</v>
      </c>
      <c r="B343" t="s">
        <v>47</v>
      </c>
      <c r="C343" t="s">
        <v>621</v>
      </c>
      <c r="D343" t="s">
        <v>622</v>
      </c>
      <c r="E343" t="s">
        <v>50</v>
      </c>
      <c r="F343" t="s">
        <v>51</v>
      </c>
      <c r="G343">
        <v>11</v>
      </c>
      <c r="H343" s="42">
        <v>40726</v>
      </c>
      <c r="I343" t="s">
        <v>531</v>
      </c>
      <c r="J343" t="s">
        <v>463</v>
      </c>
      <c r="K343" t="s">
        <v>75</v>
      </c>
    </row>
    <row r="344" spans="1:11" x14ac:dyDescent="0.25">
      <c r="A344">
        <v>526235343</v>
      </c>
      <c r="B344" t="s">
        <v>58</v>
      </c>
      <c r="C344" t="s">
        <v>535</v>
      </c>
      <c r="D344" t="s">
        <v>536</v>
      </c>
      <c r="E344" t="s">
        <v>61</v>
      </c>
      <c r="F344" t="s">
        <v>51</v>
      </c>
      <c r="G344">
        <v>11</v>
      </c>
      <c r="H344" s="42">
        <v>40722</v>
      </c>
      <c r="I344" t="s">
        <v>531</v>
      </c>
      <c r="J344" t="s">
        <v>537</v>
      </c>
      <c r="K344" t="s">
        <v>177</v>
      </c>
    </row>
    <row r="345" spans="1:11" x14ac:dyDescent="0.25">
      <c r="A345">
        <v>41504350</v>
      </c>
      <c r="B345" t="s">
        <v>76</v>
      </c>
      <c r="C345" t="s">
        <v>530</v>
      </c>
      <c r="D345" t="s">
        <v>109</v>
      </c>
      <c r="E345" t="s">
        <v>61</v>
      </c>
      <c r="F345" t="s">
        <v>51</v>
      </c>
      <c r="G345">
        <v>11</v>
      </c>
      <c r="H345" s="42">
        <v>40718</v>
      </c>
      <c r="I345" t="s">
        <v>531</v>
      </c>
      <c r="J345" t="s">
        <v>532</v>
      </c>
      <c r="K345" t="s">
        <v>100</v>
      </c>
    </row>
    <row r="346" spans="1:11" x14ac:dyDescent="0.25">
      <c r="A346">
        <v>537775365</v>
      </c>
      <c r="B346" t="s">
        <v>47</v>
      </c>
      <c r="C346" t="s">
        <v>1394</v>
      </c>
      <c r="D346" t="s">
        <v>887</v>
      </c>
      <c r="E346" t="s">
        <v>50</v>
      </c>
      <c r="F346" t="s">
        <v>51</v>
      </c>
      <c r="G346">
        <v>11</v>
      </c>
      <c r="H346" s="42">
        <v>40718</v>
      </c>
      <c r="I346" t="s">
        <v>531</v>
      </c>
      <c r="J346" t="s">
        <v>53</v>
      </c>
      <c r="K346" t="s">
        <v>54</v>
      </c>
    </row>
    <row r="347" spans="1:11" x14ac:dyDescent="0.25">
      <c r="A347">
        <v>530086309</v>
      </c>
      <c r="B347" t="s">
        <v>58</v>
      </c>
      <c r="C347" t="s">
        <v>567</v>
      </c>
      <c r="D347" t="s">
        <v>568</v>
      </c>
      <c r="E347" t="s">
        <v>61</v>
      </c>
      <c r="F347" t="s">
        <v>51</v>
      </c>
      <c r="G347">
        <v>11</v>
      </c>
      <c r="H347" s="42">
        <v>40717</v>
      </c>
      <c r="I347" t="s">
        <v>531</v>
      </c>
      <c r="J347" t="s">
        <v>569</v>
      </c>
      <c r="K347" t="s">
        <v>54</v>
      </c>
    </row>
    <row r="348" spans="1:11" x14ac:dyDescent="0.25">
      <c r="A348">
        <v>538775292</v>
      </c>
      <c r="B348" t="s">
        <v>47</v>
      </c>
      <c r="C348" t="s">
        <v>570</v>
      </c>
      <c r="D348" t="s">
        <v>571</v>
      </c>
      <c r="E348" t="s">
        <v>50</v>
      </c>
      <c r="F348" t="s">
        <v>51</v>
      </c>
      <c r="G348">
        <v>11</v>
      </c>
      <c r="H348" s="42">
        <v>40708</v>
      </c>
      <c r="I348" t="s">
        <v>531</v>
      </c>
      <c r="J348" t="s">
        <v>352</v>
      </c>
      <c r="K348" t="s">
        <v>104</v>
      </c>
    </row>
    <row r="349" spans="1:11" x14ac:dyDescent="0.25">
      <c r="A349">
        <v>526509342</v>
      </c>
      <c r="B349" t="s">
        <v>47</v>
      </c>
      <c r="C349" t="s">
        <v>108</v>
      </c>
      <c r="D349" t="s">
        <v>564</v>
      </c>
      <c r="E349" t="s">
        <v>50</v>
      </c>
      <c r="F349" t="s">
        <v>51</v>
      </c>
      <c r="G349">
        <v>11</v>
      </c>
      <c r="H349" s="42">
        <v>40700</v>
      </c>
      <c r="I349" t="s">
        <v>531</v>
      </c>
      <c r="J349" t="s">
        <v>53</v>
      </c>
      <c r="K349" t="s">
        <v>67</v>
      </c>
    </row>
    <row r="350" spans="1:11" x14ac:dyDescent="0.25">
      <c r="A350">
        <v>41549348</v>
      </c>
      <c r="B350" t="s">
        <v>47</v>
      </c>
      <c r="C350" t="s">
        <v>238</v>
      </c>
      <c r="D350" t="s">
        <v>572</v>
      </c>
      <c r="E350" t="s">
        <v>50</v>
      </c>
      <c r="F350" t="s">
        <v>51</v>
      </c>
      <c r="G350">
        <v>11</v>
      </c>
      <c r="H350" s="42">
        <v>40693</v>
      </c>
      <c r="I350" t="s">
        <v>531</v>
      </c>
      <c r="J350" t="s">
        <v>573</v>
      </c>
      <c r="K350" t="s">
        <v>100</v>
      </c>
    </row>
    <row r="351" spans="1:11" x14ac:dyDescent="0.25">
      <c r="A351">
        <v>3306336</v>
      </c>
      <c r="B351" t="s">
        <v>47</v>
      </c>
      <c r="C351" t="s">
        <v>612</v>
      </c>
      <c r="D351" t="s">
        <v>613</v>
      </c>
      <c r="E351" t="s">
        <v>50</v>
      </c>
      <c r="F351" t="s">
        <v>51</v>
      </c>
      <c r="G351">
        <v>11</v>
      </c>
      <c r="H351" s="42">
        <v>40683</v>
      </c>
      <c r="I351" t="s">
        <v>531</v>
      </c>
      <c r="J351" t="s">
        <v>53</v>
      </c>
      <c r="K351" t="s">
        <v>100</v>
      </c>
    </row>
    <row r="352" spans="1:11" x14ac:dyDescent="0.25">
      <c r="A352">
        <v>539355350</v>
      </c>
      <c r="B352" t="s">
        <v>47</v>
      </c>
      <c r="C352" t="s">
        <v>158</v>
      </c>
      <c r="D352" t="s">
        <v>578</v>
      </c>
      <c r="E352" t="s">
        <v>50</v>
      </c>
      <c r="F352" t="s">
        <v>51</v>
      </c>
      <c r="G352">
        <v>11</v>
      </c>
      <c r="H352" s="42">
        <v>40670</v>
      </c>
      <c r="I352" t="s">
        <v>531</v>
      </c>
      <c r="J352" t="s">
        <v>53</v>
      </c>
      <c r="K352" t="s">
        <v>96</v>
      </c>
    </row>
    <row r="353" spans="1:11" x14ac:dyDescent="0.25">
      <c r="A353">
        <v>512052343</v>
      </c>
      <c r="B353" t="s">
        <v>47</v>
      </c>
      <c r="C353" t="s">
        <v>597</v>
      </c>
      <c r="D353" t="s">
        <v>185</v>
      </c>
      <c r="E353" t="s">
        <v>50</v>
      </c>
      <c r="F353" t="s">
        <v>51</v>
      </c>
      <c r="G353">
        <v>11</v>
      </c>
      <c r="H353" s="42">
        <v>40670</v>
      </c>
      <c r="I353" t="s">
        <v>531</v>
      </c>
      <c r="J353" t="s">
        <v>53</v>
      </c>
      <c r="K353" t="s">
        <v>75</v>
      </c>
    </row>
    <row r="354" spans="1:11" x14ac:dyDescent="0.25">
      <c r="A354">
        <v>513284369</v>
      </c>
      <c r="B354" t="s">
        <v>47</v>
      </c>
      <c r="C354" t="s">
        <v>637</v>
      </c>
      <c r="D354" t="s">
        <v>638</v>
      </c>
      <c r="E354" t="s">
        <v>50</v>
      </c>
      <c r="F354" t="s">
        <v>51</v>
      </c>
      <c r="G354">
        <v>11</v>
      </c>
      <c r="H354" s="42">
        <v>40669</v>
      </c>
      <c r="I354" t="s">
        <v>531</v>
      </c>
      <c r="J354" t="s">
        <v>53</v>
      </c>
      <c r="K354" t="s">
        <v>75</v>
      </c>
    </row>
    <row r="355" spans="1:11" x14ac:dyDescent="0.25">
      <c r="A355">
        <v>41539349</v>
      </c>
      <c r="B355" t="s">
        <v>47</v>
      </c>
      <c r="C355" t="s">
        <v>555</v>
      </c>
      <c r="D355" t="s">
        <v>556</v>
      </c>
      <c r="E355" t="s">
        <v>50</v>
      </c>
      <c r="F355" t="s">
        <v>51</v>
      </c>
      <c r="G355">
        <v>11</v>
      </c>
      <c r="H355" s="42">
        <v>40665</v>
      </c>
      <c r="I355" t="s">
        <v>531</v>
      </c>
      <c r="J355" t="s">
        <v>557</v>
      </c>
      <c r="K355" t="s">
        <v>100</v>
      </c>
    </row>
    <row r="356" spans="1:11" x14ac:dyDescent="0.25">
      <c r="A356">
        <v>45006328</v>
      </c>
      <c r="B356" t="s">
        <v>47</v>
      </c>
      <c r="C356" t="s">
        <v>594</v>
      </c>
      <c r="D356" t="s">
        <v>115</v>
      </c>
      <c r="E356" t="s">
        <v>50</v>
      </c>
      <c r="F356" t="s">
        <v>51</v>
      </c>
      <c r="G356">
        <v>11</v>
      </c>
      <c r="H356" s="42">
        <v>40663</v>
      </c>
      <c r="I356" t="s">
        <v>531</v>
      </c>
      <c r="J356" t="s">
        <v>53</v>
      </c>
      <c r="K356" t="s">
        <v>62</v>
      </c>
    </row>
    <row r="357" spans="1:11" x14ac:dyDescent="0.25">
      <c r="A357">
        <v>534127356</v>
      </c>
      <c r="B357" t="s">
        <v>47</v>
      </c>
      <c r="C357" t="s">
        <v>635</v>
      </c>
      <c r="D357" t="s">
        <v>636</v>
      </c>
      <c r="E357" t="s">
        <v>50</v>
      </c>
      <c r="F357" t="s">
        <v>51</v>
      </c>
      <c r="G357">
        <v>11</v>
      </c>
      <c r="H357" s="42">
        <v>40654</v>
      </c>
      <c r="I357" t="s">
        <v>531</v>
      </c>
      <c r="J357" t="s">
        <v>53</v>
      </c>
      <c r="K357" t="s">
        <v>67</v>
      </c>
    </row>
    <row r="358" spans="1:11" x14ac:dyDescent="0.25">
      <c r="A358">
        <v>41983314</v>
      </c>
      <c r="B358" t="s">
        <v>58</v>
      </c>
      <c r="C358" t="s">
        <v>587</v>
      </c>
      <c r="D358" t="s">
        <v>133</v>
      </c>
      <c r="E358" t="s">
        <v>61</v>
      </c>
      <c r="F358" t="s">
        <v>51</v>
      </c>
      <c r="G358">
        <v>11</v>
      </c>
      <c r="H358" s="42">
        <v>40648</v>
      </c>
      <c r="I358" t="s">
        <v>531</v>
      </c>
      <c r="J358" t="s">
        <v>1216</v>
      </c>
      <c r="K358" t="s">
        <v>62</v>
      </c>
    </row>
    <row r="359" spans="1:11" x14ac:dyDescent="0.25">
      <c r="A359">
        <v>523641365</v>
      </c>
      <c r="B359" t="s">
        <v>58</v>
      </c>
      <c r="C359" t="s">
        <v>142</v>
      </c>
      <c r="D359" t="s">
        <v>547</v>
      </c>
      <c r="E359" t="s">
        <v>61</v>
      </c>
      <c r="F359" t="s">
        <v>51</v>
      </c>
      <c r="G359">
        <v>11</v>
      </c>
      <c r="H359" s="42">
        <v>40641</v>
      </c>
      <c r="I359" t="s">
        <v>531</v>
      </c>
      <c r="J359" t="s">
        <v>53</v>
      </c>
      <c r="K359" t="s">
        <v>75</v>
      </c>
    </row>
    <row r="360" spans="1:11" x14ac:dyDescent="0.25">
      <c r="A360">
        <v>46936350</v>
      </c>
      <c r="B360" t="s">
        <v>58</v>
      </c>
      <c r="C360" t="s">
        <v>582</v>
      </c>
      <c r="D360" t="s">
        <v>72</v>
      </c>
      <c r="E360" t="s">
        <v>61</v>
      </c>
      <c r="F360" t="s">
        <v>51</v>
      </c>
      <c r="G360">
        <v>11</v>
      </c>
      <c r="H360" s="42">
        <v>40631</v>
      </c>
      <c r="I360" t="s">
        <v>531</v>
      </c>
      <c r="J360" t="s">
        <v>53</v>
      </c>
      <c r="K360" t="s">
        <v>62</v>
      </c>
    </row>
    <row r="361" spans="1:11" x14ac:dyDescent="0.25">
      <c r="A361">
        <v>3417314</v>
      </c>
      <c r="B361" t="s">
        <v>47</v>
      </c>
      <c r="C361" t="s">
        <v>598</v>
      </c>
      <c r="D361" t="s">
        <v>599</v>
      </c>
      <c r="E361" t="s">
        <v>50</v>
      </c>
      <c r="F361" t="s">
        <v>51</v>
      </c>
      <c r="G361">
        <v>11</v>
      </c>
      <c r="H361" s="42">
        <v>40615</v>
      </c>
      <c r="I361" t="s">
        <v>531</v>
      </c>
      <c r="J361" t="s">
        <v>53</v>
      </c>
      <c r="K361" t="s">
        <v>89</v>
      </c>
    </row>
    <row r="362" spans="1:11" x14ac:dyDescent="0.25">
      <c r="A362">
        <v>526386314</v>
      </c>
      <c r="B362" t="s">
        <v>47</v>
      </c>
      <c r="C362" t="s">
        <v>360</v>
      </c>
      <c r="D362" t="s">
        <v>460</v>
      </c>
      <c r="E362" t="s">
        <v>50</v>
      </c>
      <c r="F362" t="s">
        <v>51</v>
      </c>
      <c r="G362">
        <v>11</v>
      </c>
      <c r="H362" s="42">
        <v>40603</v>
      </c>
      <c r="I362" t="s">
        <v>531</v>
      </c>
      <c r="J362" t="s">
        <v>436</v>
      </c>
      <c r="K362" t="s">
        <v>244</v>
      </c>
    </row>
    <row r="363" spans="1:11" x14ac:dyDescent="0.25">
      <c r="A363">
        <v>531835284</v>
      </c>
      <c r="B363" t="s">
        <v>47</v>
      </c>
      <c r="C363" t="s">
        <v>551</v>
      </c>
      <c r="D363" t="s">
        <v>167</v>
      </c>
      <c r="E363" t="s">
        <v>50</v>
      </c>
      <c r="F363" t="s">
        <v>51</v>
      </c>
      <c r="G363">
        <v>11</v>
      </c>
      <c r="H363" s="42">
        <v>40600</v>
      </c>
      <c r="I363" t="s">
        <v>531</v>
      </c>
      <c r="J363" t="s">
        <v>552</v>
      </c>
      <c r="K363" t="s">
        <v>67</v>
      </c>
    </row>
    <row r="364" spans="1:11" x14ac:dyDescent="0.25">
      <c r="A364">
        <v>534618361</v>
      </c>
      <c r="B364" t="s">
        <v>47</v>
      </c>
      <c r="C364" t="s">
        <v>1373</v>
      </c>
      <c r="D364" t="s">
        <v>1395</v>
      </c>
      <c r="E364" t="s">
        <v>50</v>
      </c>
      <c r="F364" t="s">
        <v>51</v>
      </c>
      <c r="G364">
        <v>11</v>
      </c>
      <c r="H364" s="42">
        <v>40596</v>
      </c>
      <c r="I364" t="s">
        <v>531</v>
      </c>
      <c r="J364" t="s">
        <v>53</v>
      </c>
      <c r="K364" t="s">
        <v>54</v>
      </c>
    </row>
    <row r="365" spans="1:11" x14ac:dyDescent="0.25">
      <c r="A365">
        <v>3783366</v>
      </c>
      <c r="B365" t="s">
        <v>47</v>
      </c>
      <c r="C365" t="s">
        <v>553</v>
      </c>
      <c r="D365" t="s">
        <v>194</v>
      </c>
      <c r="E365" t="s">
        <v>50</v>
      </c>
      <c r="F365" t="s">
        <v>51</v>
      </c>
      <c r="G365">
        <v>11</v>
      </c>
      <c r="H365" s="42">
        <v>40587</v>
      </c>
      <c r="I365" t="s">
        <v>531</v>
      </c>
      <c r="J365" t="s">
        <v>53</v>
      </c>
      <c r="K365" t="s">
        <v>100</v>
      </c>
    </row>
    <row r="366" spans="1:11" x14ac:dyDescent="0.25">
      <c r="A366">
        <v>545239358</v>
      </c>
      <c r="B366" t="s">
        <v>58</v>
      </c>
      <c r="C366" t="s">
        <v>609</v>
      </c>
      <c r="D366" t="s">
        <v>610</v>
      </c>
      <c r="E366" t="s">
        <v>61</v>
      </c>
      <c r="F366" t="s">
        <v>51</v>
      </c>
      <c r="G366">
        <v>11</v>
      </c>
      <c r="H366" s="42">
        <v>40587</v>
      </c>
      <c r="I366" t="s">
        <v>531</v>
      </c>
      <c r="J366" t="s">
        <v>53</v>
      </c>
      <c r="K366" t="s">
        <v>75</v>
      </c>
    </row>
    <row r="367" spans="1:11" x14ac:dyDescent="0.25">
      <c r="A367">
        <v>511325327</v>
      </c>
      <c r="B367" t="s">
        <v>58</v>
      </c>
      <c r="C367" t="s">
        <v>59</v>
      </c>
      <c r="D367" t="s">
        <v>626</v>
      </c>
      <c r="E367" t="s">
        <v>61</v>
      </c>
      <c r="F367" t="s">
        <v>51</v>
      </c>
      <c r="G367">
        <v>11</v>
      </c>
      <c r="H367" s="42">
        <v>40586</v>
      </c>
      <c r="I367" t="s">
        <v>531</v>
      </c>
      <c r="J367" t="s">
        <v>53</v>
      </c>
      <c r="K367" t="s">
        <v>62</v>
      </c>
    </row>
    <row r="368" spans="1:11" x14ac:dyDescent="0.25">
      <c r="A368">
        <v>526532343</v>
      </c>
      <c r="B368" t="s">
        <v>58</v>
      </c>
      <c r="C368" t="s">
        <v>624</v>
      </c>
      <c r="D368" t="s">
        <v>625</v>
      </c>
      <c r="E368" t="s">
        <v>61</v>
      </c>
      <c r="F368" t="s">
        <v>51</v>
      </c>
      <c r="G368">
        <v>11</v>
      </c>
      <c r="H368" s="42">
        <v>40577</v>
      </c>
      <c r="I368" t="s">
        <v>531</v>
      </c>
      <c r="J368" t="s">
        <v>174</v>
      </c>
      <c r="K368" t="s">
        <v>67</v>
      </c>
    </row>
    <row r="369" spans="1:11" x14ac:dyDescent="0.25">
      <c r="A369">
        <v>3761362</v>
      </c>
      <c r="B369" t="s">
        <v>47</v>
      </c>
      <c r="C369" t="s">
        <v>545</v>
      </c>
      <c r="D369" t="s">
        <v>122</v>
      </c>
      <c r="E369" t="s">
        <v>50</v>
      </c>
      <c r="F369" t="s">
        <v>51</v>
      </c>
      <c r="G369">
        <v>11</v>
      </c>
      <c r="H369" s="42">
        <v>40576</v>
      </c>
      <c r="I369" t="s">
        <v>531</v>
      </c>
      <c r="J369" t="s">
        <v>546</v>
      </c>
      <c r="K369" t="s">
        <v>100</v>
      </c>
    </row>
    <row r="370" spans="1:11" x14ac:dyDescent="0.25">
      <c r="A370">
        <v>525831343</v>
      </c>
      <c r="B370" t="s">
        <v>47</v>
      </c>
      <c r="C370" t="s">
        <v>600</v>
      </c>
      <c r="D370" t="s">
        <v>601</v>
      </c>
      <c r="E370" t="s">
        <v>50</v>
      </c>
      <c r="F370" t="s">
        <v>51</v>
      </c>
      <c r="G370">
        <v>11</v>
      </c>
      <c r="H370" s="42">
        <v>40576</v>
      </c>
      <c r="I370" t="s">
        <v>531</v>
      </c>
      <c r="J370" t="s">
        <v>53</v>
      </c>
      <c r="K370" t="s">
        <v>96</v>
      </c>
    </row>
    <row r="371" spans="1:11" x14ac:dyDescent="0.25">
      <c r="A371">
        <v>44096297</v>
      </c>
      <c r="B371" t="s">
        <v>47</v>
      </c>
      <c r="C371" t="s">
        <v>619</v>
      </c>
      <c r="D371" t="s">
        <v>148</v>
      </c>
      <c r="E371" t="s">
        <v>50</v>
      </c>
      <c r="F371" t="s">
        <v>51</v>
      </c>
      <c r="G371">
        <v>11</v>
      </c>
      <c r="H371" s="42">
        <v>40576</v>
      </c>
      <c r="I371" t="s">
        <v>531</v>
      </c>
      <c r="J371" t="s">
        <v>620</v>
      </c>
      <c r="K371" t="s">
        <v>54</v>
      </c>
    </row>
    <row r="372" spans="1:11" x14ac:dyDescent="0.25">
      <c r="A372">
        <v>3311339</v>
      </c>
      <c r="B372" t="s">
        <v>47</v>
      </c>
      <c r="C372" t="s">
        <v>286</v>
      </c>
      <c r="D372" t="s">
        <v>187</v>
      </c>
      <c r="E372" t="s">
        <v>50</v>
      </c>
      <c r="F372" t="s">
        <v>51</v>
      </c>
      <c r="G372">
        <v>11</v>
      </c>
      <c r="H372" s="42">
        <v>40563</v>
      </c>
      <c r="I372" t="s">
        <v>531</v>
      </c>
      <c r="J372" t="s">
        <v>641</v>
      </c>
      <c r="K372" t="s">
        <v>100</v>
      </c>
    </row>
    <row r="373" spans="1:11" x14ac:dyDescent="0.25">
      <c r="A373">
        <v>530092301</v>
      </c>
      <c r="B373" t="s">
        <v>47</v>
      </c>
      <c r="C373" t="s">
        <v>561</v>
      </c>
      <c r="D373" t="s">
        <v>123</v>
      </c>
      <c r="E373" t="s">
        <v>50</v>
      </c>
      <c r="F373" t="s">
        <v>51</v>
      </c>
      <c r="G373">
        <v>11</v>
      </c>
      <c r="H373" s="42">
        <v>40560</v>
      </c>
      <c r="I373" t="s">
        <v>531</v>
      </c>
      <c r="J373" t="s">
        <v>504</v>
      </c>
      <c r="K373" t="s">
        <v>89</v>
      </c>
    </row>
    <row r="374" spans="1:11" x14ac:dyDescent="0.25">
      <c r="A374">
        <v>41568348</v>
      </c>
      <c r="B374" t="s">
        <v>47</v>
      </c>
      <c r="C374" t="s">
        <v>602</v>
      </c>
      <c r="D374" t="s">
        <v>603</v>
      </c>
      <c r="E374" t="s">
        <v>50</v>
      </c>
      <c r="F374" t="s">
        <v>51</v>
      </c>
      <c r="G374">
        <v>11</v>
      </c>
      <c r="H374" s="42">
        <v>40548</v>
      </c>
      <c r="I374" t="s">
        <v>531</v>
      </c>
      <c r="J374" t="s">
        <v>242</v>
      </c>
      <c r="K374" t="s">
        <v>100</v>
      </c>
    </row>
    <row r="375" spans="1:11" x14ac:dyDescent="0.25">
      <c r="A375">
        <v>525832342</v>
      </c>
      <c r="B375" t="s">
        <v>58</v>
      </c>
      <c r="C375" t="s">
        <v>660</v>
      </c>
      <c r="D375" t="s">
        <v>246</v>
      </c>
      <c r="E375" t="s">
        <v>61</v>
      </c>
      <c r="F375" t="s">
        <v>51</v>
      </c>
      <c r="G375">
        <v>12</v>
      </c>
      <c r="H375" s="42">
        <v>40540</v>
      </c>
      <c r="I375" t="s">
        <v>657</v>
      </c>
      <c r="J375" t="s">
        <v>53</v>
      </c>
      <c r="K375" t="s">
        <v>96</v>
      </c>
    </row>
    <row r="376" spans="1:11" x14ac:dyDescent="0.25">
      <c r="A376">
        <v>535071306</v>
      </c>
      <c r="B376" t="s">
        <v>47</v>
      </c>
      <c r="C376" t="s">
        <v>710</v>
      </c>
      <c r="D376" t="s">
        <v>711</v>
      </c>
      <c r="E376" t="s">
        <v>50</v>
      </c>
      <c r="F376" t="s">
        <v>51</v>
      </c>
      <c r="G376">
        <v>12</v>
      </c>
      <c r="H376" s="42">
        <v>40539</v>
      </c>
      <c r="I376" t="s">
        <v>657</v>
      </c>
      <c r="J376" t="s">
        <v>1396</v>
      </c>
      <c r="K376" t="s">
        <v>54</v>
      </c>
    </row>
    <row r="377" spans="1:11" x14ac:dyDescent="0.25">
      <c r="A377">
        <v>526246340</v>
      </c>
      <c r="B377" t="s">
        <v>58</v>
      </c>
      <c r="C377" t="s">
        <v>722</v>
      </c>
      <c r="D377" t="s">
        <v>723</v>
      </c>
      <c r="E377" t="s">
        <v>61</v>
      </c>
      <c r="F377" t="s">
        <v>51</v>
      </c>
      <c r="G377">
        <v>12</v>
      </c>
      <c r="H377" s="42">
        <v>40532</v>
      </c>
      <c r="I377" t="s">
        <v>657</v>
      </c>
      <c r="J377" t="s">
        <v>53</v>
      </c>
      <c r="K377" t="s">
        <v>89</v>
      </c>
    </row>
    <row r="378" spans="1:11" x14ac:dyDescent="0.25">
      <c r="A378">
        <v>41992315</v>
      </c>
      <c r="B378" t="s">
        <v>47</v>
      </c>
      <c r="C378" t="s">
        <v>762</v>
      </c>
      <c r="D378" t="s">
        <v>348</v>
      </c>
      <c r="E378" t="s">
        <v>50</v>
      </c>
      <c r="F378" t="s">
        <v>51</v>
      </c>
      <c r="G378">
        <v>12</v>
      </c>
      <c r="H378" s="42">
        <v>40532</v>
      </c>
      <c r="I378" t="s">
        <v>657</v>
      </c>
      <c r="J378" t="s">
        <v>763</v>
      </c>
      <c r="K378" t="s">
        <v>62</v>
      </c>
    </row>
    <row r="379" spans="1:11" x14ac:dyDescent="0.25">
      <c r="A379">
        <v>44078310</v>
      </c>
      <c r="B379" t="s">
        <v>47</v>
      </c>
      <c r="C379" t="s">
        <v>665</v>
      </c>
      <c r="D379" t="s">
        <v>86</v>
      </c>
      <c r="E379" t="s">
        <v>50</v>
      </c>
      <c r="F379" t="s">
        <v>51</v>
      </c>
      <c r="G379">
        <v>12</v>
      </c>
      <c r="H379" s="42">
        <v>40529</v>
      </c>
      <c r="I379" t="s">
        <v>657</v>
      </c>
      <c r="J379" t="s">
        <v>1397</v>
      </c>
      <c r="K379" t="s">
        <v>75</v>
      </c>
    </row>
    <row r="380" spans="1:11" x14ac:dyDescent="0.25">
      <c r="A380">
        <v>518825364</v>
      </c>
      <c r="B380" t="s">
        <v>58</v>
      </c>
      <c r="C380" t="s">
        <v>715</v>
      </c>
      <c r="D380" t="s">
        <v>716</v>
      </c>
      <c r="E380" t="s">
        <v>61</v>
      </c>
      <c r="F380" t="s">
        <v>51</v>
      </c>
      <c r="G380">
        <v>12</v>
      </c>
      <c r="H380" s="42">
        <v>40517</v>
      </c>
      <c r="I380" t="s">
        <v>657</v>
      </c>
      <c r="J380" t="s">
        <v>53</v>
      </c>
      <c r="K380" t="s">
        <v>586</v>
      </c>
    </row>
    <row r="381" spans="1:11" x14ac:dyDescent="0.25">
      <c r="A381">
        <v>534670321</v>
      </c>
      <c r="B381" t="s">
        <v>47</v>
      </c>
      <c r="C381" t="s">
        <v>659</v>
      </c>
      <c r="D381" t="s">
        <v>197</v>
      </c>
      <c r="E381" t="s">
        <v>50</v>
      </c>
      <c r="F381" t="s">
        <v>51</v>
      </c>
      <c r="G381">
        <v>12</v>
      </c>
      <c r="H381" s="42">
        <v>40516</v>
      </c>
      <c r="I381" t="s">
        <v>657</v>
      </c>
      <c r="J381" t="s">
        <v>53</v>
      </c>
      <c r="K381" t="s">
        <v>104</v>
      </c>
    </row>
    <row r="382" spans="1:11" x14ac:dyDescent="0.25">
      <c r="A382">
        <v>518438363</v>
      </c>
      <c r="B382" t="s">
        <v>47</v>
      </c>
      <c r="C382" t="s">
        <v>770</v>
      </c>
      <c r="D382" t="s">
        <v>86</v>
      </c>
      <c r="E382" t="s">
        <v>50</v>
      </c>
      <c r="F382" t="s">
        <v>51</v>
      </c>
      <c r="G382">
        <v>12</v>
      </c>
      <c r="H382" s="42">
        <v>40511</v>
      </c>
      <c r="I382" t="s">
        <v>657</v>
      </c>
      <c r="J382" t="s">
        <v>53</v>
      </c>
      <c r="K382" t="s">
        <v>177</v>
      </c>
    </row>
    <row r="383" spans="1:11" x14ac:dyDescent="0.25">
      <c r="A383">
        <v>532968291</v>
      </c>
      <c r="B383" t="s">
        <v>47</v>
      </c>
      <c r="C383" t="s">
        <v>699</v>
      </c>
      <c r="D383" t="s">
        <v>677</v>
      </c>
      <c r="E383" t="s">
        <v>50</v>
      </c>
      <c r="F383" t="s">
        <v>51</v>
      </c>
      <c r="G383">
        <v>12</v>
      </c>
      <c r="H383" s="42">
        <v>40505</v>
      </c>
      <c r="I383" t="s">
        <v>657</v>
      </c>
      <c r="J383" t="s">
        <v>1398</v>
      </c>
      <c r="K383" t="s">
        <v>54</v>
      </c>
    </row>
    <row r="384" spans="1:11" x14ac:dyDescent="0.25">
      <c r="A384">
        <v>528128367</v>
      </c>
      <c r="B384" t="s">
        <v>47</v>
      </c>
      <c r="C384" t="s">
        <v>707</v>
      </c>
      <c r="D384" t="s">
        <v>122</v>
      </c>
      <c r="E384" t="s">
        <v>50</v>
      </c>
      <c r="F384" t="s">
        <v>51</v>
      </c>
      <c r="G384">
        <v>12</v>
      </c>
      <c r="H384" s="42">
        <v>40505</v>
      </c>
      <c r="I384" t="s">
        <v>657</v>
      </c>
      <c r="J384" t="s">
        <v>53</v>
      </c>
      <c r="K384" t="s">
        <v>177</v>
      </c>
    </row>
    <row r="385" spans="1:11" x14ac:dyDescent="0.25">
      <c r="A385">
        <v>519074352</v>
      </c>
      <c r="B385" t="s">
        <v>47</v>
      </c>
      <c r="C385" t="s">
        <v>688</v>
      </c>
      <c r="D385" t="s">
        <v>689</v>
      </c>
      <c r="E385" t="s">
        <v>50</v>
      </c>
      <c r="F385" t="s">
        <v>51</v>
      </c>
      <c r="G385">
        <v>12</v>
      </c>
      <c r="H385" s="42">
        <v>40501</v>
      </c>
      <c r="I385" t="s">
        <v>657</v>
      </c>
      <c r="J385" t="s">
        <v>53</v>
      </c>
      <c r="K385" t="s">
        <v>67</v>
      </c>
    </row>
    <row r="386" spans="1:11" x14ac:dyDescent="0.25">
      <c r="A386">
        <v>538548359</v>
      </c>
      <c r="B386" t="s">
        <v>47</v>
      </c>
      <c r="C386" t="s">
        <v>684</v>
      </c>
      <c r="D386" t="s">
        <v>427</v>
      </c>
      <c r="E386" t="s">
        <v>50</v>
      </c>
      <c r="F386" t="s">
        <v>51</v>
      </c>
      <c r="G386">
        <v>12</v>
      </c>
      <c r="H386" s="42">
        <v>40496</v>
      </c>
      <c r="I386" t="s">
        <v>657</v>
      </c>
      <c r="J386" t="s">
        <v>53</v>
      </c>
      <c r="K386" t="s">
        <v>54</v>
      </c>
    </row>
    <row r="387" spans="1:11" x14ac:dyDescent="0.25">
      <c r="A387">
        <v>535055333</v>
      </c>
      <c r="B387" t="s">
        <v>47</v>
      </c>
      <c r="C387" t="s">
        <v>676</v>
      </c>
      <c r="D387" t="s">
        <v>677</v>
      </c>
      <c r="E387" t="s">
        <v>50</v>
      </c>
      <c r="F387" t="s">
        <v>51</v>
      </c>
      <c r="G387">
        <v>12</v>
      </c>
      <c r="H387" s="42">
        <v>40494</v>
      </c>
      <c r="I387" t="s">
        <v>657</v>
      </c>
      <c r="J387" t="s">
        <v>1390</v>
      </c>
      <c r="K387" t="s">
        <v>75</v>
      </c>
    </row>
    <row r="388" spans="1:11" x14ac:dyDescent="0.25">
      <c r="A388">
        <v>519050369</v>
      </c>
      <c r="B388" t="s">
        <v>47</v>
      </c>
      <c r="C388" t="s">
        <v>702</v>
      </c>
      <c r="D388" t="s">
        <v>539</v>
      </c>
      <c r="E388" t="s">
        <v>50</v>
      </c>
      <c r="F388" t="s">
        <v>51</v>
      </c>
      <c r="G388">
        <v>12</v>
      </c>
      <c r="H388" s="42">
        <v>40493</v>
      </c>
      <c r="I388" t="s">
        <v>657</v>
      </c>
      <c r="J388" t="s">
        <v>1399</v>
      </c>
      <c r="K388" t="s">
        <v>177</v>
      </c>
    </row>
    <row r="389" spans="1:11" x14ac:dyDescent="0.25">
      <c r="A389">
        <v>41573339</v>
      </c>
      <c r="B389" t="s">
        <v>47</v>
      </c>
      <c r="C389" t="s">
        <v>230</v>
      </c>
      <c r="D389" t="s">
        <v>71</v>
      </c>
      <c r="E389" t="s">
        <v>50</v>
      </c>
      <c r="F389" t="s">
        <v>51</v>
      </c>
      <c r="G389">
        <v>12</v>
      </c>
      <c r="H389" s="42">
        <v>40490</v>
      </c>
      <c r="I389" t="s">
        <v>657</v>
      </c>
      <c r="J389" t="s">
        <v>474</v>
      </c>
      <c r="K389" t="s">
        <v>54</v>
      </c>
    </row>
    <row r="390" spans="1:11" x14ac:dyDescent="0.25">
      <c r="A390">
        <v>521308363</v>
      </c>
      <c r="B390" t="s">
        <v>47</v>
      </c>
      <c r="C390" t="s">
        <v>675</v>
      </c>
      <c r="D390" t="s">
        <v>559</v>
      </c>
      <c r="E390" t="s">
        <v>50</v>
      </c>
      <c r="F390" t="s">
        <v>51</v>
      </c>
      <c r="G390">
        <v>12</v>
      </c>
      <c r="H390" s="42">
        <v>40486</v>
      </c>
      <c r="I390" t="s">
        <v>657</v>
      </c>
      <c r="J390" t="s">
        <v>53</v>
      </c>
      <c r="K390" t="s">
        <v>177</v>
      </c>
    </row>
    <row r="391" spans="1:11" x14ac:dyDescent="0.25">
      <c r="A391">
        <v>535569332</v>
      </c>
      <c r="B391" t="s">
        <v>47</v>
      </c>
      <c r="C391" t="s">
        <v>754</v>
      </c>
      <c r="D391" t="s">
        <v>755</v>
      </c>
      <c r="E391" t="s">
        <v>50</v>
      </c>
      <c r="F391" t="s">
        <v>51</v>
      </c>
      <c r="G391">
        <v>12</v>
      </c>
      <c r="H391" s="42">
        <v>40477</v>
      </c>
      <c r="I391" t="s">
        <v>657</v>
      </c>
      <c r="J391" t="s">
        <v>532</v>
      </c>
      <c r="K391" t="s">
        <v>89</v>
      </c>
    </row>
    <row r="392" spans="1:11" x14ac:dyDescent="0.25">
      <c r="A392">
        <v>528940309</v>
      </c>
      <c r="B392" t="s">
        <v>47</v>
      </c>
      <c r="C392" t="s">
        <v>388</v>
      </c>
      <c r="D392" t="s">
        <v>733</v>
      </c>
      <c r="E392" t="s">
        <v>50</v>
      </c>
      <c r="F392" t="s">
        <v>51</v>
      </c>
      <c r="G392">
        <v>12</v>
      </c>
      <c r="H392" s="42">
        <v>40473</v>
      </c>
      <c r="I392" t="s">
        <v>657</v>
      </c>
      <c r="J392" t="s">
        <v>734</v>
      </c>
      <c r="K392" t="s">
        <v>177</v>
      </c>
    </row>
    <row r="393" spans="1:11" x14ac:dyDescent="0.25">
      <c r="A393">
        <v>43810325</v>
      </c>
      <c r="B393" t="s">
        <v>47</v>
      </c>
      <c r="C393" t="s">
        <v>764</v>
      </c>
      <c r="D393" t="s">
        <v>765</v>
      </c>
      <c r="E393" t="s">
        <v>50</v>
      </c>
      <c r="F393" t="s">
        <v>51</v>
      </c>
      <c r="G393">
        <v>12</v>
      </c>
      <c r="H393" s="42">
        <v>40469</v>
      </c>
      <c r="I393" t="s">
        <v>657</v>
      </c>
      <c r="J393" t="s">
        <v>923</v>
      </c>
      <c r="K393" t="s">
        <v>75</v>
      </c>
    </row>
    <row r="394" spans="1:11" x14ac:dyDescent="0.25">
      <c r="A394">
        <v>537783356</v>
      </c>
      <c r="B394" t="s">
        <v>47</v>
      </c>
      <c r="C394" t="s">
        <v>682</v>
      </c>
      <c r="D394" t="s">
        <v>512</v>
      </c>
      <c r="E394" t="s">
        <v>50</v>
      </c>
      <c r="F394" t="s">
        <v>51</v>
      </c>
      <c r="G394">
        <v>12</v>
      </c>
      <c r="H394" s="42">
        <v>40462</v>
      </c>
      <c r="I394" t="s">
        <v>657</v>
      </c>
      <c r="J394" t="s">
        <v>53</v>
      </c>
      <c r="K394" t="s">
        <v>89</v>
      </c>
    </row>
    <row r="395" spans="1:11" x14ac:dyDescent="0.25">
      <c r="A395">
        <v>539297360</v>
      </c>
      <c r="B395" t="s">
        <v>58</v>
      </c>
      <c r="C395" t="s">
        <v>1375</v>
      </c>
      <c r="D395" t="s">
        <v>1400</v>
      </c>
      <c r="E395" t="s">
        <v>61</v>
      </c>
      <c r="F395" t="s">
        <v>51</v>
      </c>
      <c r="G395">
        <v>12</v>
      </c>
      <c r="H395" s="42">
        <v>40460</v>
      </c>
      <c r="I395" t="s">
        <v>657</v>
      </c>
      <c r="J395" t="s">
        <v>53</v>
      </c>
      <c r="K395" t="s">
        <v>75</v>
      </c>
    </row>
    <row r="396" spans="1:11" x14ac:dyDescent="0.25">
      <c r="A396">
        <v>532139301</v>
      </c>
      <c r="B396" t="s">
        <v>58</v>
      </c>
      <c r="C396" t="s">
        <v>752</v>
      </c>
      <c r="D396" t="s">
        <v>753</v>
      </c>
      <c r="E396" t="s">
        <v>61</v>
      </c>
      <c r="F396" t="s">
        <v>51</v>
      </c>
      <c r="G396">
        <v>12</v>
      </c>
      <c r="H396" s="42">
        <v>40457</v>
      </c>
      <c r="I396" t="s">
        <v>657</v>
      </c>
      <c r="J396" t="s">
        <v>53</v>
      </c>
      <c r="K396" t="s">
        <v>96</v>
      </c>
    </row>
    <row r="397" spans="1:11" x14ac:dyDescent="0.25">
      <c r="A397">
        <v>532531369</v>
      </c>
      <c r="B397" t="s">
        <v>47</v>
      </c>
      <c r="C397" t="s">
        <v>713</v>
      </c>
      <c r="D397" t="s">
        <v>714</v>
      </c>
      <c r="E397" t="s">
        <v>50</v>
      </c>
      <c r="F397" t="s">
        <v>51</v>
      </c>
      <c r="G397">
        <v>12</v>
      </c>
      <c r="H397" s="42">
        <v>40442</v>
      </c>
      <c r="I397" t="s">
        <v>657</v>
      </c>
      <c r="J397" t="s">
        <v>53</v>
      </c>
      <c r="K397" t="s">
        <v>244</v>
      </c>
    </row>
    <row r="398" spans="1:11" x14ac:dyDescent="0.25">
      <c r="A398">
        <v>538353354</v>
      </c>
      <c r="B398" t="s">
        <v>47</v>
      </c>
      <c r="C398" t="s">
        <v>700</v>
      </c>
      <c r="D398" t="s">
        <v>701</v>
      </c>
      <c r="E398" t="s">
        <v>50</v>
      </c>
      <c r="F398" t="s">
        <v>51</v>
      </c>
      <c r="G398">
        <v>12</v>
      </c>
      <c r="H398" s="42">
        <v>40438</v>
      </c>
      <c r="I398" t="s">
        <v>657</v>
      </c>
      <c r="J398" t="s">
        <v>53</v>
      </c>
      <c r="K398" t="s">
        <v>177</v>
      </c>
    </row>
    <row r="399" spans="1:11" x14ac:dyDescent="0.25">
      <c r="A399">
        <v>533807355</v>
      </c>
      <c r="B399" t="s">
        <v>47</v>
      </c>
      <c r="C399" t="s">
        <v>744</v>
      </c>
      <c r="D399" t="s">
        <v>745</v>
      </c>
      <c r="E399" t="s">
        <v>50</v>
      </c>
      <c r="F399" t="s">
        <v>51</v>
      </c>
      <c r="G399">
        <v>12</v>
      </c>
      <c r="H399" s="42">
        <v>40438</v>
      </c>
      <c r="I399" t="s">
        <v>657</v>
      </c>
      <c r="J399" t="s">
        <v>53</v>
      </c>
      <c r="K399" t="s">
        <v>177</v>
      </c>
    </row>
    <row r="400" spans="1:11" x14ac:dyDescent="0.25">
      <c r="A400">
        <v>518154348</v>
      </c>
      <c r="B400" t="s">
        <v>47</v>
      </c>
      <c r="C400" t="s">
        <v>720</v>
      </c>
      <c r="D400" t="s">
        <v>721</v>
      </c>
      <c r="E400" t="s">
        <v>50</v>
      </c>
      <c r="F400" t="s">
        <v>51</v>
      </c>
      <c r="G400">
        <v>12</v>
      </c>
      <c r="H400" s="42">
        <v>40437</v>
      </c>
      <c r="I400" t="s">
        <v>657</v>
      </c>
      <c r="J400" t="s">
        <v>53</v>
      </c>
      <c r="K400" t="s">
        <v>104</v>
      </c>
    </row>
    <row r="401" spans="1:11" x14ac:dyDescent="0.25">
      <c r="A401">
        <v>49055355</v>
      </c>
      <c r="B401" t="s">
        <v>47</v>
      </c>
      <c r="C401" t="s">
        <v>727</v>
      </c>
      <c r="D401" t="s">
        <v>197</v>
      </c>
      <c r="E401" t="s">
        <v>50</v>
      </c>
      <c r="F401" t="s">
        <v>51</v>
      </c>
      <c r="G401">
        <v>12</v>
      </c>
      <c r="H401" s="42">
        <v>40435</v>
      </c>
      <c r="I401" t="s">
        <v>657</v>
      </c>
      <c r="J401" t="s">
        <v>53</v>
      </c>
      <c r="K401" t="s">
        <v>100</v>
      </c>
    </row>
    <row r="402" spans="1:11" x14ac:dyDescent="0.25">
      <c r="A402">
        <v>539362351</v>
      </c>
      <c r="B402" t="s">
        <v>47</v>
      </c>
      <c r="C402" t="s">
        <v>735</v>
      </c>
      <c r="D402" t="s">
        <v>736</v>
      </c>
      <c r="E402" t="s">
        <v>50</v>
      </c>
      <c r="F402" t="s">
        <v>51</v>
      </c>
      <c r="G402">
        <v>12</v>
      </c>
      <c r="H402" s="42">
        <v>40431</v>
      </c>
      <c r="I402" t="s">
        <v>657</v>
      </c>
      <c r="J402" t="s">
        <v>53</v>
      </c>
      <c r="K402" t="s">
        <v>96</v>
      </c>
    </row>
    <row r="403" spans="1:11" x14ac:dyDescent="0.25">
      <c r="A403">
        <v>515107350</v>
      </c>
      <c r="B403" t="s">
        <v>47</v>
      </c>
      <c r="C403" t="s">
        <v>739</v>
      </c>
      <c r="D403" t="s">
        <v>740</v>
      </c>
      <c r="E403" t="s">
        <v>50</v>
      </c>
      <c r="F403" t="s">
        <v>51</v>
      </c>
      <c r="G403">
        <v>12</v>
      </c>
      <c r="H403" s="42">
        <v>40420</v>
      </c>
      <c r="I403" t="s">
        <v>657</v>
      </c>
      <c r="J403" t="s">
        <v>53</v>
      </c>
      <c r="K403" t="s">
        <v>75</v>
      </c>
    </row>
    <row r="404" spans="1:11" x14ac:dyDescent="0.25">
      <c r="A404">
        <v>522476313</v>
      </c>
      <c r="B404" t="s">
        <v>47</v>
      </c>
      <c r="C404" t="s">
        <v>683</v>
      </c>
      <c r="D404" t="s">
        <v>248</v>
      </c>
      <c r="E404" t="s">
        <v>50</v>
      </c>
      <c r="F404" t="s">
        <v>51</v>
      </c>
      <c r="G404">
        <v>12</v>
      </c>
      <c r="H404" s="42">
        <v>40415</v>
      </c>
      <c r="I404" t="s">
        <v>657</v>
      </c>
      <c r="J404" t="s">
        <v>53</v>
      </c>
      <c r="K404" t="s">
        <v>75</v>
      </c>
    </row>
    <row r="405" spans="1:11" x14ac:dyDescent="0.25">
      <c r="A405">
        <v>47754347</v>
      </c>
      <c r="B405" t="s">
        <v>58</v>
      </c>
      <c r="C405" t="s">
        <v>768</v>
      </c>
      <c r="D405" t="s">
        <v>769</v>
      </c>
      <c r="E405" t="s">
        <v>61</v>
      </c>
      <c r="F405" t="s">
        <v>51</v>
      </c>
      <c r="G405">
        <v>12</v>
      </c>
      <c r="H405" s="42">
        <v>40413</v>
      </c>
      <c r="I405" t="s">
        <v>657</v>
      </c>
      <c r="J405" t="s">
        <v>53</v>
      </c>
      <c r="K405" t="s">
        <v>54</v>
      </c>
    </row>
    <row r="406" spans="1:11" x14ac:dyDescent="0.25">
      <c r="A406">
        <v>524954365</v>
      </c>
      <c r="B406" t="s">
        <v>76</v>
      </c>
      <c r="C406" t="s">
        <v>746</v>
      </c>
      <c r="D406" t="s">
        <v>72</v>
      </c>
      <c r="E406" t="s">
        <v>61</v>
      </c>
      <c r="F406" t="s">
        <v>51</v>
      </c>
      <c r="G406">
        <v>12</v>
      </c>
      <c r="H406" s="42">
        <v>40392</v>
      </c>
      <c r="I406" t="s">
        <v>657</v>
      </c>
      <c r="J406" t="s">
        <v>747</v>
      </c>
      <c r="K406" t="s">
        <v>75</v>
      </c>
    </row>
    <row r="407" spans="1:11" x14ac:dyDescent="0.25">
      <c r="A407">
        <v>539356359</v>
      </c>
      <c r="B407" t="s">
        <v>58</v>
      </c>
      <c r="C407" t="s">
        <v>417</v>
      </c>
      <c r="D407" t="s">
        <v>159</v>
      </c>
      <c r="E407" t="s">
        <v>61</v>
      </c>
      <c r="F407" t="s">
        <v>51</v>
      </c>
      <c r="G407">
        <v>12</v>
      </c>
      <c r="H407" s="42">
        <v>40389</v>
      </c>
      <c r="I407" t="s">
        <v>657</v>
      </c>
      <c r="J407" t="s">
        <v>664</v>
      </c>
      <c r="K407" t="s">
        <v>96</v>
      </c>
    </row>
    <row r="408" spans="1:11" x14ac:dyDescent="0.25">
      <c r="A408">
        <v>3841356</v>
      </c>
      <c r="B408" t="s">
        <v>47</v>
      </c>
      <c r="C408" t="s">
        <v>695</v>
      </c>
      <c r="D408" t="s">
        <v>696</v>
      </c>
      <c r="E408" t="s">
        <v>50</v>
      </c>
      <c r="F408" t="s">
        <v>51</v>
      </c>
      <c r="G408">
        <v>12</v>
      </c>
      <c r="H408" s="42">
        <v>40380</v>
      </c>
      <c r="I408" t="s">
        <v>657</v>
      </c>
      <c r="J408" t="s">
        <v>697</v>
      </c>
      <c r="K408" t="s">
        <v>698</v>
      </c>
    </row>
    <row r="409" spans="1:11" x14ac:dyDescent="0.25">
      <c r="A409">
        <v>41986318</v>
      </c>
      <c r="B409" t="s">
        <v>47</v>
      </c>
      <c r="C409" t="s">
        <v>726</v>
      </c>
      <c r="D409" t="s">
        <v>86</v>
      </c>
      <c r="E409" t="s">
        <v>50</v>
      </c>
      <c r="F409" t="s">
        <v>51</v>
      </c>
      <c r="G409">
        <v>12</v>
      </c>
      <c r="H409" s="42">
        <v>40374</v>
      </c>
      <c r="I409" t="s">
        <v>657</v>
      </c>
      <c r="J409" t="s">
        <v>53</v>
      </c>
      <c r="K409" t="s">
        <v>669</v>
      </c>
    </row>
    <row r="410" spans="1:11" x14ac:dyDescent="0.25">
      <c r="A410">
        <v>43861352</v>
      </c>
      <c r="B410" t="s">
        <v>47</v>
      </c>
      <c r="C410" t="s">
        <v>717</v>
      </c>
      <c r="D410" t="s">
        <v>194</v>
      </c>
      <c r="E410" t="s">
        <v>50</v>
      </c>
      <c r="F410" t="s">
        <v>51</v>
      </c>
      <c r="G410">
        <v>12</v>
      </c>
      <c r="H410" s="42">
        <v>40373</v>
      </c>
      <c r="I410" t="s">
        <v>657</v>
      </c>
      <c r="J410" t="s">
        <v>718</v>
      </c>
      <c r="K410" t="s">
        <v>104</v>
      </c>
    </row>
    <row r="411" spans="1:11" x14ac:dyDescent="0.25">
      <c r="A411">
        <v>539343354</v>
      </c>
      <c r="B411" t="s">
        <v>47</v>
      </c>
      <c r="C411" t="s">
        <v>719</v>
      </c>
      <c r="D411" t="s">
        <v>181</v>
      </c>
      <c r="E411" t="s">
        <v>50</v>
      </c>
      <c r="F411" t="s">
        <v>51</v>
      </c>
      <c r="G411">
        <v>12</v>
      </c>
      <c r="H411" s="42">
        <v>40366</v>
      </c>
      <c r="I411" t="s">
        <v>657</v>
      </c>
      <c r="J411" t="s">
        <v>53</v>
      </c>
      <c r="K411" t="s">
        <v>96</v>
      </c>
    </row>
    <row r="412" spans="1:11" x14ac:dyDescent="0.25">
      <c r="A412">
        <v>532501365</v>
      </c>
      <c r="B412" t="s">
        <v>47</v>
      </c>
      <c r="C412" t="s">
        <v>724</v>
      </c>
      <c r="D412" t="s">
        <v>725</v>
      </c>
      <c r="E412" t="s">
        <v>50</v>
      </c>
      <c r="F412" t="s">
        <v>51</v>
      </c>
      <c r="G412">
        <v>12</v>
      </c>
      <c r="H412" s="42">
        <v>40363</v>
      </c>
      <c r="I412" t="s">
        <v>657</v>
      </c>
      <c r="J412" t="s">
        <v>53</v>
      </c>
      <c r="K412" t="s">
        <v>96</v>
      </c>
    </row>
    <row r="413" spans="1:11" x14ac:dyDescent="0.25">
      <c r="A413">
        <v>531709303</v>
      </c>
      <c r="B413" t="s">
        <v>47</v>
      </c>
      <c r="C413" t="s">
        <v>670</v>
      </c>
      <c r="D413" t="s">
        <v>194</v>
      </c>
      <c r="E413" t="s">
        <v>50</v>
      </c>
      <c r="F413" t="s">
        <v>51</v>
      </c>
      <c r="G413">
        <v>12</v>
      </c>
      <c r="H413" s="42">
        <v>40361</v>
      </c>
      <c r="I413" t="s">
        <v>657</v>
      </c>
      <c r="J413" t="s">
        <v>1401</v>
      </c>
      <c r="K413" t="s">
        <v>75</v>
      </c>
    </row>
    <row r="414" spans="1:11" x14ac:dyDescent="0.25">
      <c r="A414">
        <v>3396310</v>
      </c>
      <c r="B414" t="s">
        <v>47</v>
      </c>
      <c r="C414" t="s">
        <v>680</v>
      </c>
      <c r="D414" t="s">
        <v>681</v>
      </c>
      <c r="E414" t="s">
        <v>50</v>
      </c>
      <c r="F414" t="s">
        <v>51</v>
      </c>
      <c r="G414">
        <v>12</v>
      </c>
      <c r="H414" s="42">
        <v>40361</v>
      </c>
      <c r="I414" t="s">
        <v>657</v>
      </c>
      <c r="J414" t="s">
        <v>53</v>
      </c>
      <c r="K414" t="s">
        <v>89</v>
      </c>
    </row>
    <row r="415" spans="1:11" x14ac:dyDescent="0.25">
      <c r="A415">
        <v>44456318</v>
      </c>
      <c r="B415" t="s">
        <v>47</v>
      </c>
      <c r="C415" t="s">
        <v>729</v>
      </c>
      <c r="D415" t="s">
        <v>730</v>
      </c>
      <c r="E415" t="s">
        <v>50</v>
      </c>
      <c r="F415" t="s">
        <v>51</v>
      </c>
      <c r="G415">
        <v>12</v>
      </c>
      <c r="H415" s="42">
        <v>40361</v>
      </c>
      <c r="I415" t="s">
        <v>657</v>
      </c>
      <c r="J415" t="s">
        <v>53</v>
      </c>
      <c r="K415" t="s">
        <v>89</v>
      </c>
    </row>
    <row r="416" spans="1:11" x14ac:dyDescent="0.25">
      <c r="A416">
        <v>534627351</v>
      </c>
      <c r="B416" t="s">
        <v>47</v>
      </c>
      <c r="C416" t="s">
        <v>731</v>
      </c>
      <c r="D416" t="s">
        <v>732</v>
      </c>
      <c r="E416" t="s">
        <v>50</v>
      </c>
      <c r="F416" t="s">
        <v>51</v>
      </c>
      <c r="G416">
        <v>12</v>
      </c>
      <c r="H416" s="42">
        <v>40361</v>
      </c>
      <c r="I416" t="s">
        <v>657</v>
      </c>
      <c r="J416" t="s">
        <v>53</v>
      </c>
      <c r="K416" t="s">
        <v>67</v>
      </c>
    </row>
    <row r="417" spans="1:11" x14ac:dyDescent="0.25">
      <c r="A417">
        <v>3309333</v>
      </c>
      <c r="B417" t="s">
        <v>47</v>
      </c>
      <c r="C417" t="s">
        <v>708</v>
      </c>
      <c r="D417" t="s">
        <v>148</v>
      </c>
      <c r="E417" t="s">
        <v>50</v>
      </c>
      <c r="F417" t="s">
        <v>51</v>
      </c>
      <c r="G417">
        <v>12</v>
      </c>
      <c r="H417" s="42">
        <v>40358</v>
      </c>
      <c r="I417" t="s">
        <v>657</v>
      </c>
      <c r="J417" t="s">
        <v>709</v>
      </c>
      <c r="K417" t="s">
        <v>100</v>
      </c>
    </row>
    <row r="418" spans="1:11" x14ac:dyDescent="0.25">
      <c r="A418">
        <v>524934341</v>
      </c>
      <c r="B418" t="s">
        <v>47</v>
      </c>
      <c r="C418" t="s">
        <v>84</v>
      </c>
      <c r="D418" t="s">
        <v>728</v>
      </c>
      <c r="E418" t="s">
        <v>50</v>
      </c>
      <c r="F418" t="s">
        <v>51</v>
      </c>
      <c r="G418">
        <v>12</v>
      </c>
      <c r="H418" s="42">
        <v>40358</v>
      </c>
      <c r="I418" t="s">
        <v>657</v>
      </c>
      <c r="J418" t="s">
        <v>53</v>
      </c>
      <c r="K418" t="s">
        <v>67</v>
      </c>
    </row>
    <row r="419" spans="1:11" x14ac:dyDescent="0.25">
      <c r="A419">
        <v>521863343</v>
      </c>
      <c r="B419" t="s">
        <v>47</v>
      </c>
      <c r="C419" t="s">
        <v>759</v>
      </c>
      <c r="D419" t="s">
        <v>760</v>
      </c>
      <c r="E419" t="s">
        <v>50</v>
      </c>
      <c r="F419" t="s">
        <v>51</v>
      </c>
      <c r="G419">
        <v>12</v>
      </c>
      <c r="H419" s="42">
        <v>40352</v>
      </c>
      <c r="I419" t="s">
        <v>657</v>
      </c>
      <c r="J419" t="s">
        <v>53</v>
      </c>
      <c r="K419" t="s">
        <v>54</v>
      </c>
    </row>
    <row r="420" spans="1:11" x14ac:dyDescent="0.25">
      <c r="A420">
        <v>515845366</v>
      </c>
      <c r="B420" t="s">
        <v>47</v>
      </c>
      <c r="C420" t="s">
        <v>316</v>
      </c>
      <c r="D420" t="s">
        <v>661</v>
      </c>
      <c r="E420" t="s">
        <v>50</v>
      </c>
      <c r="F420" t="s">
        <v>51</v>
      </c>
      <c r="G420">
        <v>12</v>
      </c>
      <c r="H420" s="42">
        <v>40341</v>
      </c>
      <c r="I420" t="s">
        <v>657</v>
      </c>
      <c r="J420" t="s">
        <v>53</v>
      </c>
      <c r="K420" t="s">
        <v>75</v>
      </c>
    </row>
    <row r="421" spans="1:11" x14ac:dyDescent="0.25">
      <c r="A421">
        <v>3758367</v>
      </c>
      <c r="B421" t="s">
        <v>58</v>
      </c>
      <c r="C421" t="s">
        <v>672</v>
      </c>
      <c r="D421" t="s">
        <v>165</v>
      </c>
      <c r="E421" t="s">
        <v>61</v>
      </c>
      <c r="F421" t="s">
        <v>51</v>
      </c>
      <c r="G421">
        <v>12</v>
      </c>
      <c r="H421" s="42">
        <v>40341</v>
      </c>
      <c r="I421" t="s">
        <v>657</v>
      </c>
      <c r="J421" t="s">
        <v>53</v>
      </c>
      <c r="K421" t="s">
        <v>100</v>
      </c>
    </row>
    <row r="422" spans="1:11" x14ac:dyDescent="0.25">
      <c r="A422">
        <v>513967354</v>
      </c>
      <c r="B422" t="s">
        <v>58</v>
      </c>
      <c r="C422" t="s">
        <v>685</v>
      </c>
      <c r="D422" t="s">
        <v>686</v>
      </c>
      <c r="E422" t="s">
        <v>61</v>
      </c>
      <c r="F422" t="s">
        <v>51</v>
      </c>
      <c r="G422">
        <v>12</v>
      </c>
      <c r="H422" s="42">
        <v>40336</v>
      </c>
      <c r="I422" t="s">
        <v>657</v>
      </c>
      <c r="J422" t="s">
        <v>687</v>
      </c>
      <c r="K422" t="s">
        <v>96</v>
      </c>
    </row>
    <row r="423" spans="1:11" x14ac:dyDescent="0.25">
      <c r="A423">
        <v>523610353</v>
      </c>
      <c r="B423" t="s">
        <v>47</v>
      </c>
      <c r="C423" t="s">
        <v>673</v>
      </c>
      <c r="D423" t="s">
        <v>252</v>
      </c>
      <c r="E423" t="s">
        <v>50</v>
      </c>
      <c r="F423" t="s">
        <v>51</v>
      </c>
      <c r="G423">
        <v>12</v>
      </c>
      <c r="H423" s="42">
        <v>40333</v>
      </c>
      <c r="I423" t="s">
        <v>657</v>
      </c>
      <c r="J423" t="s">
        <v>674</v>
      </c>
      <c r="K423" t="s">
        <v>104</v>
      </c>
    </row>
    <row r="424" spans="1:11" x14ac:dyDescent="0.25">
      <c r="A424">
        <v>41044330</v>
      </c>
      <c r="B424" t="s">
        <v>47</v>
      </c>
      <c r="C424" t="s">
        <v>692</v>
      </c>
      <c r="D424" t="s">
        <v>102</v>
      </c>
      <c r="E424" t="s">
        <v>50</v>
      </c>
      <c r="F424" t="s">
        <v>51</v>
      </c>
      <c r="G424">
        <v>12</v>
      </c>
      <c r="H424" s="42">
        <v>40332</v>
      </c>
      <c r="I424" t="s">
        <v>657</v>
      </c>
      <c r="J424" t="s">
        <v>53</v>
      </c>
      <c r="K424" t="s">
        <v>100</v>
      </c>
    </row>
    <row r="425" spans="1:11" x14ac:dyDescent="0.25">
      <c r="A425">
        <v>534632363</v>
      </c>
      <c r="B425" t="s">
        <v>47</v>
      </c>
      <c r="C425" t="s">
        <v>1038</v>
      </c>
      <c r="D425" t="s">
        <v>99</v>
      </c>
      <c r="E425" t="s">
        <v>50</v>
      </c>
      <c r="F425" t="s">
        <v>51</v>
      </c>
      <c r="G425">
        <v>12</v>
      </c>
      <c r="H425" s="42">
        <v>40330</v>
      </c>
      <c r="I425" t="s">
        <v>657</v>
      </c>
      <c r="J425" t="s">
        <v>53</v>
      </c>
      <c r="K425" t="s">
        <v>54</v>
      </c>
    </row>
    <row r="426" spans="1:11" x14ac:dyDescent="0.25">
      <c r="A426">
        <v>520190367</v>
      </c>
      <c r="B426" t="s">
        <v>47</v>
      </c>
      <c r="C426" t="s">
        <v>748</v>
      </c>
      <c r="D426" t="s">
        <v>231</v>
      </c>
      <c r="E426" t="s">
        <v>50</v>
      </c>
      <c r="F426" t="s">
        <v>51</v>
      </c>
      <c r="G426">
        <v>12</v>
      </c>
      <c r="H426" s="42">
        <v>40328</v>
      </c>
      <c r="I426" t="s">
        <v>657</v>
      </c>
      <c r="J426" t="s">
        <v>53</v>
      </c>
      <c r="K426" t="s">
        <v>177</v>
      </c>
    </row>
    <row r="427" spans="1:11" x14ac:dyDescent="0.25">
      <c r="A427">
        <v>524807336</v>
      </c>
      <c r="B427" t="s">
        <v>47</v>
      </c>
      <c r="C427" t="s">
        <v>690</v>
      </c>
      <c r="D427" t="s">
        <v>691</v>
      </c>
      <c r="E427" t="s">
        <v>50</v>
      </c>
      <c r="F427" t="s">
        <v>51</v>
      </c>
      <c r="G427">
        <v>12</v>
      </c>
      <c r="H427" s="42">
        <v>40322</v>
      </c>
      <c r="I427" t="s">
        <v>657</v>
      </c>
      <c r="J427" t="s">
        <v>53</v>
      </c>
      <c r="K427" t="s">
        <v>244</v>
      </c>
    </row>
    <row r="428" spans="1:11" x14ac:dyDescent="0.25">
      <c r="A428">
        <v>531726357</v>
      </c>
      <c r="B428" t="s">
        <v>47</v>
      </c>
      <c r="C428" t="s">
        <v>249</v>
      </c>
      <c r="D428" t="s">
        <v>115</v>
      </c>
      <c r="E428" t="s">
        <v>50</v>
      </c>
      <c r="F428" t="s">
        <v>51</v>
      </c>
      <c r="G428">
        <v>12</v>
      </c>
      <c r="H428" s="42">
        <v>40308</v>
      </c>
      <c r="I428" t="s">
        <v>657</v>
      </c>
      <c r="J428" t="s">
        <v>53</v>
      </c>
      <c r="K428" t="s">
        <v>75</v>
      </c>
    </row>
    <row r="429" spans="1:11" x14ac:dyDescent="0.25">
      <c r="A429">
        <v>3999295</v>
      </c>
      <c r="B429" t="s">
        <v>47</v>
      </c>
      <c r="C429" t="s">
        <v>757</v>
      </c>
      <c r="D429" t="s">
        <v>292</v>
      </c>
      <c r="E429" t="s">
        <v>50</v>
      </c>
      <c r="F429" t="s">
        <v>51</v>
      </c>
      <c r="G429">
        <v>12</v>
      </c>
      <c r="H429" s="42">
        <v>40304</v>
      </c>
      <c r="I429" t="s">
        <v>657</v>
      </c>
      <c r="J429" t="s">
        <v>756</v>
      </c>
      <c r="K429" t="s">
        <v>177</v>
      </c>
    </row>
    <row r="430" spans="1:11" x14ac:dyDescent="0.25">
      <c r="A430">
        <v>47823324</v>
      </c>
      <c r="B430" t="s">
        <v>47</v>
      </c>
      <c r="C430" t="s">
        <v>658</v>
      </c>
      <c r="D430" t="s">
        <v>115</v>
      </c>
      <c r="E430" t="s">
        <v>50</v>
      </c>
      <c r="F430" t="s">
        <v>51</v>
      </c>
      <c r="G430">
        <v>12</v>
      </c>
      <c r="H430" s="42">
        <v>40301</v>
      </c>
      <c r="I430" t="s">
        <v>657</v>
      </c>
      <c r="J430" t="s">
        <v>1242</v>
      </c>
      <c r="K430" t="s">
        <v>54</v>
      </c>
    </row>
    <row r="431" spans="1:11" x14ac:dyDescent="0.25">
      <c r="A431">
        <v>529505331</v>
      </c>
      <c r="B431" t="s">
        <v>47</v>
      </c>
      <c r="C431" t="s">
        <v>90</v>
      </c>
      <c r="D431" t="s">
        <v>115</v>
      </c>
      <c r="E431" t="s">
        <v>50</v>
      </c>
      <c r="F431" t="s">
        <v>51</v>
      </c>
      <c r="G431">
        <v>12</v>
      </c>
      <c r="H431" s="42">
        <v>40299</v>
      </c>
      <c r="I431" t="s">
        <v>657</v>
      </c>
      <c r="J431" t="s">
        <v>756</v>
      </c>
      <c r="K431" t="s">
        <v>67</v>
      </c>
    </row>
    <row r="432" spans="1:11" x14ac:dyDescent="0.25">
      <c r="A432">
        <v>529525364</v>
      </c>
      <c r="B432" t="s">
        <v>76</v>
      </c>
      <c r="C432" t="s">
        <v>703</v>
      </c>
      <c r="D432" t="s">
        <v>642</v>
      </c>
      <c r="E432" t="s">
        <v>61</v>
      </c>
      <c r="F432" t="s">
        <v>51</v>
      </c>
      <c r="G432">
        <v>12</v>
      </c>
      <c r="H432" s="42">
        <v>40289</v>
      </c>
      <c r="I432" t="s">
        <v>657</v>
      </c>
      <c r="J432" t="s">
        <v>53</v>
      </c>
      <c r="K432" t="s">
        <v>177</v>
      </c>
    </row>
    <row r="433" spans="1:11" x14ac:dyDescent="0.25">
      <c r="A433">
        <v>45188332</v>
      </c>
      <c r="B433" t="s">
        <v>47</v>
      </c>
      <c r="C433" t="s">
        <v>693</v>
      </c>
      <c r="D433" t="s">
        <v>694</v>
      </c>
      <c r="E433" t="s">
        <v>50</v>
      </c>
      <c r="F433" t="s">
        <v>51</v>
      </c>
      <c r="G433">
        <v>12</v>
      </c>
      <c r="H433" s="42">
        <v>40285</v>
      </c>
      <c r="I433" t="s">
        <v>657</v>
      </c>
      <c r="J433" t="s">
        <v>352</v>
      </c>
      <c r="K433" t="s">
        <v>89</v>
      </c>
    </row>
    <row r="434" spans="1:11" x14ac:dyDescent="0.25">
      <c r="A434">
        <v>526258346</v>
      </c>
      <c r="B434" t="s">
        <v>58</v>
      </c>
      <c r="C434" t="s">
        <v>655</v>
      </c>
      <c r="D434" t="s">
        <v>246</v>
      </c>
      <c r="E434" t="s">
        <v>61</v>
      </c>
      <c r="F434" t="s">
        <v>51</v>
      </c>
      <c r="G434">
        <v>12</v>
      </c>
      <c r="H434" s="42">
        <v>40277</v>
      </c>
      <c r="I434" t="s">
        <v>657</v>
      </c>
      <c r="J434" t="s">
        <v>53</v>
      </c>
      <c r="K434" t="s">
        <v>177</v>
      </c>
    </row>
    <row r="435" spans="1:11" x14ac:dyDescent="0.25">
      <c r="A435">
        <v>538544353</v>
      </c>
      <c r="B435" t="s">
        <v>47</v>
      </c>
      <c r="C435" t="s">
        <v>671</v>
      </c>
      <c r="D435" t="s">
        <v>631</v>
      </c>
      <c r="E435" t="s">
        <v>50</v>
      </c>
      <c r="F435" t="s">
        <v>51</v>
      </c>
      <c r="G435">
        <v>12</v>
      </c>
      <c r="H435" s="42">
        <v>40272</v>
      </c>
      <c r="I435" t="s">
        <v>657</v>
      </c>
      <c r="J435" t="s">
        <v>53</v>
      </c>
      <c r="K435" t="s">
        <v>54</v>
      </c>
    </row>
    <row r="436" spans="1:11" x14ac:dyDescent="0.25">
      <c r="A436">
        <v>530221304</v>
      </c>
      <c r="B436" t="s">
        <v>47</v>
      </c>
      <c r="C436" t="s">
        <v>666</v>
      </c>
      <c r="D436" t="s">
        <v>667</v>
      </c>
      <c r="E436" t="s">
        <v>50</v>
      </c>
      <c r="F436" t="s">
        <v>51</v>
      </c>
      <c r="G436">
        <v>12</v>
      </c>
      <c r="H436" s="42">
        <v>40270</v>
      </c>
      <c r="I436" t="s">
        <v>657</v>
      </c>
      <c r="J436" t="s">
        <v>668</v>
      </c>
      <c r="K436" t="s">
        <v>669</v>
      </c>
    </row>
    <row r="437" spans="1:11" x14ac:dyDescent="0.25">
      <c r="A437">
        <v>521850320</v>
      </c>
      <c r="B437" t="s">
        <v>47</v>
      </c>
      <c r="C437" t="s">
        <v>704</v>
      </c>
      <c r="D437" t="s">
        <v>705</v>
      </c>
      <c r="E437" t="s">
        <v>50</v>
      </c>
      <c r="F437" t="s">
        <v>51</v>
      </c>
      <c r="G437">
        <v>12</v>
      </c>
      <c r="H437" s="42">
        <v>40265</v>
      </c>
      <c r="I437" t="s">
        <v>657</v>
      </c>
      <c r="J437" t="s">
        <v>706</v>
      </c>
      <c r="K437" t="s">
        <v>75</v>
      </c>
    </row>
    <row r="438" spans="1:11" x14ac:dyDescent="0.25">
      <c r="A438">
        <v>532430361</v>
      </c>
      <c r="B438" t="s">
        <v>47</v>
      </c>
      <c r="C438" t="s">
        <v>761</v>
      </c>
      <c r="D438" t="s">
        <v>506</v>
      </c>
      <c r="E438" t="s">
        <v>50</v>
      </c>
      <c r="F438" t="s">
        <v>51</v>
      </c>
      <c r="G438">
        <v>12</v>
      </c>
      <c r="H438" s="42">
        <v>40263</v>
      </c>
      <c r="I438" t="s">
        <v>657</v>
      </c>
      <c r="J438" t="s">
        <v>53</v>
      </c>
      <c r="K438" t="s">
        <v>96</v>
      </c>
    </row>
    <row r="439" spans="1:11" x14ac:dyDescent="0.25">
      <c r="A439">
        <v>526993293</v>
      </c>
      <c r="B439" t="s">
        <v>47</v>
      </c>
      <c r="C439" t="s">
        <v>416</v>
      </c>
      <c r="D439" t="s">
        <v>500</v>
      </c>
      <c r="E439" t="s">
        <v>50</v>
      </c>
      <c r="F439" t="s">
        <v>51</v>
      </c>
      <c r="G439">
        <v>12</v>
      </c>
      <c r="H439" s="42">
        <v>40255</v>
      </c>
      <c r="I439" t="s">
        <v>657</v>
      </c>
      <c r="J439" t="s">
        <v>355</v>
      </c>
      <c r="K439" t="s">
        <v>75</v>
      </c>
    </row>
    <row r="440" spans="1:11" x14ac:dyDescent="0.25">
      <c r="A440">
        <v>527148365</v>
      </c>
      <c r="B440" t="s">
        <v>76</v>
      </c>
      <c r="C440" t="s">
        <v>749</v>
      </c>
      <c r="D440" t="s">
        <v>750</v>
      </c>
      <c r="E440" t="s">
        <v>61</v>
      </c>
      <c r="F440" t="s">
        <v>51</v>
      </c>
      <c r="G440">
        <v>12</v>
      </c>
      <c r="H440" s="42">
        <v>40240</v>
      </c>
      <c r="I440" t="s">
        <v>657</v>
      </c>
      <c r="J440" t="s">
        <v>53</v>
      </c>
      <c r="K440" t="s">
        <v>75</v>
      </c>
    </row>
    <row r="441" spans="1:11" x14ac:dyDescent="0.25">
      <c r="A441">
        <v>527376350</v>
      </c>
      <c r="B441" t="s">
        <v>47</v>
      </c>
      <c r="C441" t="s">
        <v>656</v>
      </c>
      <c r="D441" t="s">
        <v>631</v>
      </c>
      <c r="E441" t="s">
        <v>50</v>
      </c>
      <c r="F441" t="s">
        <v>51</v>
      </c>
      <c r="G441">
        <v>12</v>
      </c>
      <c r="H441" s="42">
        <v>40238</v>
      </c>
      <c r="I441" t="s">
        <v>657</v>
      </c>
      <c r="J441" t="s">
        <v>53</v>
      </c>
      <c r="K441" t="s">
        <v>177</v>
      </c>
    </row>
    <row r="442" spans="1:11" x14ac:dyDescent="0.25">
      <c r="A442">
        <v>527732296</v>
      </c>
      <c r="B442" t="s">
        <v>47</v>
      </c>
      <c r="C442" t="s">
        <v>758</v>
      </c>
      <c r="D442" t="s">
        <v>122</v>
      </c>
      <c r="E442" t="s">
        <v>50</v>
      </c>
      <c r="F442" t="s">
        <v>51</v>
      </c>
      <c r="G442">
        <v>12</v>
      </c>
      <c r="H442" s="42">
        <v>40228</v>
      </c>
      <c r="I442" t="s">
        <v>657</v>
      </c>
      <c r="J442" t="s">
        <v>1226</v>
      </c>
      <c r="K442" t="s">
        <v>62</v>
      </c>
    </row>
    <row r="443" spans="1:11" x14ac:dyDescent="0.25">
      <c r="A443">
        <v>527974365</v>
      </c>
      <c r="B443" t="s">
        <v>58</v>
      </c>
      <c r="C443" t="s">
        <v>678</v>
      </c>
      <c r="D443" t="s">
        <v>679</v>
      </c>
      <c r="E443" t="s">
        <v>61</v>
      </c>
      <c r="F443" t="s">
        <v>51</v>
      </c>
      <c r="G443">
        <v>12</v>
      </c>
      <c r="H443" s="42">
        <v>40224</v>
      </c>
      <c r="I443" t="s">
        <v>657</v>
      </c>
      <c r="J443" t="s">
        <v>53</v>
      </c>
      <c r="K443" t="s">
        <v>177</v>
      </c>
    </row>
    <row r="444" spans="1:11" x14ac:dyDescent="0.25">
      <c r="A444">
        <v>45063328</v>
      </c>
      <c r="B444" t="s">
        <v>58</v>
      </c>
      <c r="C444" t="s">
        <v>737</v>
      </c>
      <c r="D444" t="s">
        <v>738</v>
      </c>
      <c r="E444" t="s">
        <v>61</v>
      </c>
      <c r="F444" t="s">
        <v>51</v>
      </c>
      <c r="G444">
        <v>12</v>
      </c>
      <c r="H444" s="42">
        <v>40224</v>
      </c>
      <c r="I444" t="s">
        <v>657</v>
      </c>
      <c r="J444" t="s">
        <v>53</v>
      </c>
      <c r="K444" t="s">
        <v>62</v>
      </c>
    </row>
    <row r="445" spans="1:11" x14ac:dyDescent="0.25">
      <c r="A445">
        <v>533038301</v>
      </c>
      <c r="B445" t="s">
        <v>47</v>
      </c>
      <c r="C445" t="s">
        <v>662</v>
      </c>
      <c r="D445" t="s">
        <v>115</v>
      </c>
      <c r="E445" t="s">
        <v>50</v>
      </c>
      <c r="F445" t="s">
        <v>51</v>
      </c>
      <c r="G445">
        <v>12</v>
      </c>
      <c r="H445" s="42">
        <v>40222</v>
      </c>
      <c r="I445" t="s">
        <v>657</v>
      </c>
      <c r="J445" t="s">
        <v>663</v>
      </c>
      <c r="K445" t="s">
        <v>54</v>
      </c>
    </row>
    <row r="446" spans="1:11" x14ac:dyDescent="0.25">
      <c r="A446">
        <v>533816354</v>
      </c>
      <c r="B446" t="s">
        <v>47</v>
      </c>
      <c r="C446" t="s">
        <v>742</v>
      </c>
      <c r="D446" t="s">
        <v>743</v>
      </c>
      <c r="E446" t="s">
        <v>50</v>
      </c>
      <c r="F446" t="s">
        <v>51</v>
      </c>
      <c r="G446">
        <v>12</v>
      </c>
      <c r="H446" s="42">
        <v>40221</v>
      </c>
      <c r="I446" t="s">
        <v>657</v>
      </c>
      <c r="J446" t="s">
        <v>53</v>
      </c>
      <c r="K446" t="s">
        <v>177</v>
      </c>
    </row>
    <row r="447" spans="1:11" x14ac:dyDescent="0.25">
      <c r="A447">
        <v>535146324</v>
      </c>
      <c r="B447" t="s">
        <v>47</v>
      </c>
      <c r="C447" t="s">
        <v>751</v>
      </c>
      <c r="D447" t="s">
        <v>71</v>
      </c>
      <c r="E447" t="s">
        <v>50</v>
      </c>
      <c r="F447" t="s">
        <v>51</v>
      </c>
      <c r="G447">
        <v>12</v>
      </c>
      <c r="H447" s="42">
        <v>40215</v>
      </c>
      <c r="I447" t="s">
        <v>657</v>
      </c>
      <c r="J447" t="s">
        <v>712</v>
      </c>
      <c r="K447" t="s">
        <v>100</v>
      </c>
    </row>
    <row r="448" spans="1:11" x14ac:dyDescent="0.25">
      <c r="A448">
        <v>534181298</v>
      </c>
      <c r="B448" t="s">
        <v>47</v>
      </c>
      <c r="C448" t="s">
        <v>766</v>
      </c>
      <c r="D448" t="s">
        <v>767</v>
      </c>
      <c r="E448" t="s">
        <v>50</v>
      </c>
      <c r="F448" t="s">
        <v>51</v>
      </c>
      <c r="G448">
        <v>12</v>
      </c>
      <c r="H448" s="42">
        <v>40187</v>
      </c>
      <c r="I448" t="s">
        <v>657</v>
      </c>
      <c r="J448" t="s">
        <v>53</v>
      </c>
      <c r="K448" t="s">
        <v>669</v>
      </c>
    </row>
    <row r="449" spans="1:11" x14ac:dyDescent="0.25">
      <c r="A449">
        <v>41502354</v>
      </c>
      <c r="B449" t="s">
        <v>58</v>
      </c>
      <c r="C449" t="s">
        <v>741</v>
      </c>
      <c r="D449" t="s">
        <v>72</v>
      </c>
      <c r="E449" t="s">
        <v>61</v>
      </c>
      <c r="F449" t="s">
        <v>51</v>
      </c>
      <c r="G449">
        <v>12</v>
      </c>
      <c r="H449" s="42">
        <v>40180</v>
      </c>
      <c r="I449" t="s">
        <v>657</v>
      </c>
      <c r="J449" t="s">
        <v>53</v>
      </c>
      <c r="K449" t="s">
        <v>100</v>
      </c>
    </row>
    <row r="450" spans="1:11" x14ac:dyDescent="0.25">
      <c r="A450">
        <v>533507330</v>
      </c>
      <c r="B450" t="s">
        <v>58</v>
      </c>
      <c r="C450" t="s">
        <v>851</v>
      </c>
      <c r="D450" t="s">
        <v>524</v>
      </c>
      <c r="E450" t="s">
        <v>61</v>
      </c>
      <c r="F450" t="s">
        <v>51</v>
      </c>
      <c r="G450">
        <v>13</v>
      </c>
      <c r="H450" s="42">
        <v>40176</v>
      </c>
      <c r="I450" t="s">
        <v>773</v>
      </c>
      <c r="J450" t="s">
        <v>53</v>
      </c>
      <c r="K450" t="s">
        <v>89</v>
      </c>
    </row>
    <row r="451" spans="1:11" x14ac:dyDescent="0.25">
      <c r="A451">
        <v>533811359</v>
      </c>
      <c r="B451" t="s">
        <v>47</v>
      </c>
      <c r="C451" t="s">
        <v>782</v>
      </c>
      <c r="D451" t="s">
        <v>783</v>
      </c>
      <c r="E451" t="s">
        <v>50</v>
      </c>
      <c r="F451" t="s">
        <v>51</v>
      </c>
      <c r="G451">
        <v>13</v>
      </c>
      <c r="H451" s="42">
        <v>40171</v>
      </c>
      <c r="I451" t="s">
        <v>773</v>
      </c>
      <c r="J451" t="s">
        <v>763</v>
      </c>
      <c r="K451" t="s">
        <v>177</v>
      </c>
    </row>
    <row r="452" spans="1:11" x14ac:dyDescent="0.25">
      <c r="A452">
        <v>527082364</v>
      </c>
      <c r="B452" t="s">
        <v>58</v>
      </c>
      <c r="C452" t="s">
        <v>809</v>
      </c>
      <c r="D452" t="s">
        <v>269</v>
      </c>
      <c r="E452" t="s">
        <v>61</v>
      </c>
      <c r="F452" t="s">
        <v>51</v>
      </c>
      <c r="G452">
        <v>13</v>
      </c>
      <c r="H452" s="42">
        <v>40167</v>
      </c>
      <c r="I452" t="s">
        <v>773</v>
      </c>
      <c r="J452" t="s">
        <v>53</v>
      </c>
      <c r="K452" t="s">
        <v>75</v>
      </c>
    </row>
    <row r="453" spans="1:11" x14ac:dyDescent="0.25">
      <c r="A453">
        <v>528044304</v>
      </c>
      <c r="B453" t="s">
        <v>47</v>
      </c>
      <c r="C453" t="s">
        <v>652</v>
      </c>
      <c r="D453" t="s">
        <v>887</v>
      </c>
      <c r="E453" t="s">
        <v>50</v>
      </c>
      <c r="F453" t="s">
        <v>51</v>
      </c>
      <c r="G453">
        <v>13</v>
      </c>
      <c r="H453" s="42">
        <v>40151</v>
      </c>
      <c r="I453" t="s">
        <v>773</v>
      </c>
      <c r="J453" t="s">
        <v>542</v>
      </c>
      <c r="K453" t="s">
        <v>54</v>
      </c>
    </row>
    <row r="454" spans="1:11" x14ac:dyDescent="0.25">
      <c r="A454">
        <v>534633353</v>
      </c>
      <c r="B454" t="s">
        <v>58</v>
      </c>
      <c r="C454" t="s">
        <v>771</v>
      </c>
      <c r="D454" t="s">
        <v>772</v>
      </c>
      <c r="E454" t="s">
        <v>61</v>
      </c>
      <c r="F454" t="s">
        <v>51</v>
      </c>
      <c r="G454">
        <v>13</v>
      </c>
      <c r="H454" s="42">
        <v>40138</v>
      </c>
      <c r="I454" t="s">
        <v>773</v>
      </c>
      <c r="J454" t="s">
        <v>53</v>
      </c>
      <c r="K454" t="s">
        <v>67</v>
      </c>
    </row>
    <row r="455" spans="1:11" x14ac:dyDescent="0.25">
      <c r="A455">
        <v>534968322</v>
      </c>
      <c r="B455" t="s">
        <v>47</v>
      </c>
      <c r="C455" t="s">
        <v>806</v>
      </c>
      <c r="D455" t="s">
        <v>807</v>
      </c>
      <c r="E455" t="s">
        <v>50</v>
      </c>
      <c r="F455" t="s">
        <v>51</v>
      </c>
      <c r="G455">
        <v>13</v>
      </c>
      <c r="H455" s="42">
        <v>40136</v>
      </c>
      <c r="I455" t="s">
        <v>773</v>
      </c>
      <c r="J455" t="s">
        <v>53</v>
      </c>
      <c r="K455" t="s">
        <v>89</v>
      </c>
    </row>
    <row r="456" spans="1:11" x14ac:dyDescent="0.25">
      <c r="A456">
        <v>510388360</v>
      </c>
      <c r="B456" t="s">
        <v>58</v>
      </c>
      <c r="C456" t="s">
        <v>513</v>
      </c>
      <c r="D456" t="s">
        <v>206</v>
      </c>
      <c r="E456" t="s">
        <v>61</v>
      </c>
      <c r="F456" t="s">
        <v>51</v>
      </c>
      <c r="G456">
        <v>13</v>
      </c>
      <c r="H456" s="42">
        <v>40136</v>
      </c>
      <c r="I456" t="s">
        <v>773</v>
      </c>
      <c r="J456" t="s">
        <v>864</v>
      </c>
      <c r="K456" t="s">
        <v>75</v>
      </c>
    </row>
    <row r="457" spans="1:11" x14ac:dyDescent="0.25">
      <c r="A457">
        <v>510389369</v>
      </c>
      <c r="B457" t="s">
        <v>58</v>
      </c>
      <c r="C457" t="s">
        <v>513</v>
      </c>
      <c r="D457" t="s">
        <v>865</v>
      </c>
      <c r="E457" t="s">
        <v>61</v>
      </c>
      <c r="F457" t="s">
        <v>51</v>
      </c>
      <c r="G457">
        <v>13</v>
      </c>
      <c r="H457" s="42">
        <v>40136</v>
      </c>
      <c r="I457" t="s">
        <v>773</v>
      </c>
      <c r="J457" t="s">
        <v>866</v>
      </c>
      <c r="K457" t="s">
        <v>75</v>
      </c>
    </row>
    <row r="458" spans="1:11" x14ac:dyDescent="0.25">
      <c r="A458">
        <v>527903333</v>
      </c>
      <c r="B458" t="s">
        <v>47</v>
      </c>
      <c r="C458" t="s">
        <v>794</v>
      </c>
      <c r="D458" t="s">
        <v>795</v>
      </c>
      <c r="E458" t="s">
        <v>50</v>
      </c>
      <c r="F458" t="s">
        <v>51</v>
      </c>
      <c r="G458">
        <v>13</v>
      </c>
      <c r="H458" s="42">
        <v>40135</v>
      </c>
      <c r="I458" t="s">
        <v>773</v>
      </c>
      <c r="J458" t="s">
        <v>53</v>
      </c>
      <c r="K458" t="s">
        <v>75</v>
      </c>
    </row>
    <row r="459" spans="1:11" x14ac:dyDescent="0.25">
      <c r="A459">
        <v>524736350</v>
      </c>
      <c r="B459" t="s">
        <v>47</v>
      </c>
      <c r="C459" t="s">
        <v>816</v>
      </c>
      <c r="D459" t="s">
        <v>817</v>
      </c>
      <c r="E459" t="s">
        <v>50</v>
      </c>
      <c r="F459" t="s">
        <v>51</v>
      </c>
      <c r="G459">
        <v>13</v>
      </c>
      <c r="H459" s="42">
        <v>40133</v>
      </c>
      <c r="I459" t="s">
        <v>773</v>
      </c>
      <c r="J459" t="s">
        <v>53</v>
      </c>
      <c r="K459" t="s">
        <v>62</v>
      </c>
    </row>
    <row r="460" spans="1:11" x14ac:dyDescent="0.25">
      <c r="A460">
        <v>521302305</v>
      </c>
      <c r="B460" t="s">
        <v>47</v>
      </c>
      <c r="C460" t="s">
        <v>481</v>
      </c>
      <c r="D460" t="s">
        <v>788</v>
      </c>
      <c r="E460" t="s">
        <v>50</v>
      </c>
      <c r="F460" t="s">
        <v>51</v>
      </c>
      <c r="G460">
        <v>13</v>
      </c>
      <c r="H460" s="42">
        <v>40133</v>
      </c>
      <c r="I460" t="s">
        <v>773</v>
      </c>
      <c r="J460" t="s">
        <v>846</v>
      </c>
      <c r="K460" t="s">
        <v>62</v>
      </c>
    </row>
    <row r="461" spans="1:11" x14ac:dyDescent="0.25">
      <c r="A461">
        <v>529486335</v>
      </c>
      <c r="B461" t="s">
        <v>58</v>
      </c>
      <c r="C461" t="s">
        <v>815</v>
      </c>
      <c r="D461" t="s">
        <v>728</v>
      </c>
      <c r="E461" t="s">
        <v>61</v>
      </c>
      <c r="F461" t="s">
        <v>51</v>
      </c>
      <c r="G461">
        <v>13</v>
      </c>
      <c r="H461" s="42">
        <v>40130</v>
      </c>
      <c r="I461" t="s">
        <v>773</v>
      </c>
      <c r="J461" t="s">
        <v>442</v>
      </c>
      <c r="K461" t="s">
        <v>67</v>
      </c>
    </row>
    <row r="462" spans="1:11" x14ac:dyDescent="0.25">
      <c r="A462">
        <v>529485336</v>
      </c>
      <c r="B462" t="s">
        <v>47</v>
      </c>
      <c r="C462" t="s">
        <v>815</v>
      </c>
      <c r="D462" t="s">
        <v>370</v>
      </c>
      <c r="E462" t="s">
        <v>50</v>
      </c>
      <c r="F462" t="s">
        <v>51</v>
      </c>
      <c r="G462">
        <v>13</v>
      </c>
      <c r="H462" s="42">
        <v>40130</v>
      </c>
      <c r="I462" t="s">
        <v>773</v>
      </c>
      <c r="J462" t="s">
        <v>53</v>
      </c>
      <c r="K462" t="s">
        <v>67</v>
      </c>
    </row>
    <row r="463" spans="1:11" x14ac:dyDescent="0.25">
      <c r="A463">
        <v>526122367</v>
      </c>
      <c r="B463" t="s">
        <v>47</v>
      </c>
      <c r="C463" t="s">
        <v>236</v>
      </c>
      <c r="D463" t="s">
        <v>810</v>
      </c>
      <c r="E463" t="s">
        <v>50</v>
      </c>
      <c r="F463" t="s">
        <v>51</v>
      </c>
      <c r="G463">
        <v>13</v>
      </c>
      <c r="H463" s="42">
        <v>40129</v>
      </c>
      <c r="I463" t="s">
        <v>773</v>
      </c>
      <c r="J463" t="s">
        <v>53</v>
      </c>
      <c r="K463" t="s">
        <v>67</v>
      </c>
    </row>
    <row r="464" spans="1:11" x14ac:dyDescent="0.25">
      <c r="A464">
        <v>45909340</v>
      </c>
      <c r="B464" t="s">
        <v>47</v>
      </c>
      <c r="C464" t="s">
        <v>825</v>
      </c>
      <c r="D464" t="s">
        <v>337</v>
      </c>
      <c r="E464" t="s">
        <v>50</v>
      </c>
      <c r="F464" t="s">
        <v>51</v>
      </c>
      <c r="G464">
        <v>13</v>
      </c>
      <c r="H464" s="42">
        <v>40122</v>
      </c>
      <c r="I464" t="s">
        <v>773</v>
      </c>
      <c r="J464" t="s">
        <v>503</v>
      </c>
      <c r="K464" t="s">
        <v>177</v>
      </c>
    </row>
    <row r="465" spans="1:11" x14ac:dyDescent="0.25">
      <c r="A465">
        <v>530786320</v>
      </c>
      <c r="B465" t="s">
        <v>47</v>
      </c>
      <c r="C465" t="s">
        <v>774</v>
      </c>
      <c r="D465" t="s">
        <v>775</v>
      </c>
      <c r="E465" t="s">
        <v>50</v>
      </c>
      <c r="F465" t="s">
        <v>51</v>
      </c>
      <c r="G465">
        <v>13</v>
      </c>
      <c r="H465" s="42">
        <v>40119</v>
      </c>
      <c r="I465" t="s">
        <v>773</v>
      </c>
      <c r="J465" t="s">
        <v>776</v>
      </c>
      <c r="K465" t="s">
        <v>177</v>
      </c>
    </row>
    <row r="466" spans="1:11" x14ac:dyDescent="0.25">
      <c r="A466">
        <v>3297301</v>
      </c>
      <c r="B466" t="s">
        <v>58</v>
      </c>
      <c r="C466" t="s">
        <v>780</v>
      </c>
      <c r="D466" t="s">
        <v>133</v>
      </c>
      <c r="E466" t="s">
        <v>61</v>
      </c>
      <c r="F466" t="s">
        <v>51</v>
      </c>
      <c r="G466">
        <v>13</v>
      </c>
      <c r="H466" s="42">
        <v>40113</v>
      </c>
      <c r="I466" t="s">
        <v>773</v>
      </c>
      <c r="J466" t="s">
        <v>463</v>
      </c>
      <c r="K466" t="s">
        <v>100</v>
      </c>
    </row>
    <row r="467" spans="1:11" x14ac:dyDescent="0.25">
      <c r="A467">
        <v>540676359</v>
      </c>
      <c r="B467" t="s">
        <v>47</v>
      </c>
      <c r="C467" t="s">
        <v>201</v>
      </c>
      <c r="D467" t="s">
        <v>156</v>
      </c>
      <c r="E467" t="s">
        <v>50</v>
      </c>
      <c r="F467" t="s">
        <v>51</v>
      </c>
      <c r="G467">
        <v>13</v>
      </c>
      <c r="H467" s="42">
        <v>40111</v>
      </c>
      <c r="I467" t="s">
        <v>773</v>
      </c>
      <c r="J467" t="s">
        <v>53</v>
      </c>
      <c r="K467" t="s">
        <v>177</v>
      </c>
    </row>
    <row r="468" spans="1:11" x14ac:dyDescent="0.25">
      <c r="A468">
        <v>527547326</v>
      </c>
      <c r="B468" t="s">
        <v>47</v>
      </c>
      <c r="C468" t="s">
        <v>867</v>
      </c>
      <c r="D468" t="s">
        <v>194</v>
      </c>
      <c r="E468" t="s">
        <v>50</v>
      </c>
      <c r="F468" t="s">
        <v>51</v>
      </c>
      <c r="G468">
        <v>13</v>
      </c>
      <c r="H468" s="42">
        <v>40101</v>
      </c>
      <c r="I468" t="s">
        <v>773</v>
      </c>
      <c r="J468" t="s">
        <v>53</v>
      </c>
      <c r="K468" t="s">
        <v>244</v>
      </c>
    </row>
    <row r="469" spans="1:11" x14ac:dyDescent="0.25">
      <c r="A469">
        <v>530319352</v>
      </c>
      <c r="B469" t="s">
        <v>47</v>
      </c>
      <c r="C469" t="s">
        <v>784</v>
      </c>
      <c r="D469" t="s">
        <v>785</v>
      </c>
      <c r="E469" t="s">
        <v>50</v>
      </c>
      <c r="F469" t="s">
        <v>51</v>
      </c>
      <c r="G469">
        <v>13</v>
      </c>
      <c r="H469" s="42">
        <v>40100</v>
      </c>
      <c r="I469" t="s">
        <v>773</v>
      </c>
      <c r="J469" t="s">
        <v>53</v>
      </c>
      <c r="K469" t="s">
        <v>62</v>
      </c>
    </row>
    <row r="470" spans="1:11" x14ac:dyDescent="0.25">
      <c r="A470">
        <v>519363334</v>
      </c>
      <c r="B470" t="s">
        <v>47</v>
      </c>
      <c r="C470" t="s">
        <v>813</v>
      </c>
      <c r="D470" t="s">
        <v>181</v>
      </c>
      <c r="E470" t="s">
        <v>50</v>
      </c>
      <c r="F470" t="s">
        <v>51</v>
      </c>
      <c r="G470">
        <v>13</v>
      </c>
      <c r="H470" s="42">
        <v>40100</v>
      </c>
      <c r="I470" t="s">
        <v>773</v>
      </c>
      <c r="J470" t="s">
        <v>814</v>
      </c>
      <c r="K470" t="s">
        <v>669</v>
      </c>
    </row>
    <row r="471" spans="1:11" x14ac:dyDescent="0.25">
      <c r="A471">
        <v>47370333</v>
      </c>
      <c r="B471" t="s">
        <v>47</v>
      </c>
      <c r="C471" t="s">
        <v>804</v>
      </c>
      <c r="D471" t="s">
        <v>187</v>
      </c>
      <c r="E471" t="s">
        <v>50</v>
      </c>
      <c r="F471" t="s">
        <v>51</v>
      </c>
      <c r="G471">
        <v>13</v>
      </c>
      <c r="H471" s="42">
        <v>40089</v>
      </c>
      <c r="I471" t="s">
        <v>773</v>
      </c>
      <c r="J471" t="s">
        <v>53</v>
      </c>
      <c r="K471" t="s">
        <v>669</v>
      </c>
    </row>
    <row r="472" spans="1:11" x14ac:dyDescent="0.25">
      <c r="A472">
        <v>533844305</v>
      </c>
      <c r="B472" t="s">
        <v>47</v>
      </c>
      <c r="C472" t="s">
        <v>876</v>
      </c>
      <c r="D472" t="s">
        <v>877</v>
      </c>
      <c r="E472" t="s">
        <v>50</v>
      </c>
      <c r="F472" t="s">
        <v>51</v>
      </c>
      <c r="G472">
        <v>13</v>
      </c>
      <c r="H472" s="42">
        <v>40089</v>
      </c>
      <c r="I472" t="s">
        <v>773</v>
      </c>
      <c r="J472" t="s">
        <v>878</v>
      </c>
      <c r="K472" t="s">
        <v>75</v>
      </c>
    </row>
    <row r="473" spans="1:11" x14ac:dyDescent="0.25">
      <c r="A473">
        <v>531466325</v>
      </c>
      <c r="B473" t="s">
        <v>47</v>
      </c>
      <c r="C473" t="s">
        <v>829</v>
      </c>
      <c r="D473" t="s">
        <v>181</v>
      </c>
      <c r="E473" t="s">
        <v>50</v>
      </c>
      <c r="F473" t="s">
        <v>51</v>
      </c>
      <c r="G473">
        <v>13</v>
      </c>
      <c r="H473" s="42">
        <v>40086</v>
      </c>
      <c r="I473" t="s">
        <v>773</v>
      </c>
      <c r="J473" t="s">
        <v>830</v>
      </c>
      <c r="K473" t="s">
        <v>244</v>
      </c>
    </row>
    <row r="474" spans="1:11" x14ac:dyDescent="0.25">
      <c r="A474">
        <v>535178335</v>
      </c>
      <c r="B474" t="s">
        <v>47</v>
      </c>
      <c r="C474" t="s">
        <v>845</v>
      </c>
      <c r="D474" t="s">
        <v>248</v>
      </c>
      <c r="E474" t="s">
        <v>50</v>
      </c>
      <c r="F474" t="s">
        <v>51</v>
      </c>
      <c r="G474">
        <v>13</v>
      </c>
      <c r="H474" s="42">
        <v>40082</v>
      </c>
      <c r="I474" t="s">
        <v>773</v>
      </c>
      <c r="J474" t="s">
        <v>53</v>
      </c>
      <c r="K474" t="s">
        <v>75</v>
      </c>
    </row>
    <row r="475" spans="1:11" x14ac:dyDescent="0.25">
      <c r="A475">
        <v>535180331</v>
      </c>
      <c r="B475" t="s">
        <v>47</v>
      </c>
      <c r="C475" t="s">
        <v>890</v>
      </c>
      <c r="D475" t="s">
        <v>71</v>
      </c>
      <c r="E475" t="s">
        <v>50</v>
      </c>
      <c r="F475" t="s">
        <v>51</v>
      </c>
      <c r="G475">
        <v>13</v>
      </c>
      <c r="H475" s="42">
        <v>40071</v>
      </c>
      <c r="I475" t="s">
        <v>773</v>
      </c>
      <c r="J475" t="s">
        <v>53</v>
      </c>
      <c r="K475" t="s">
        <v>75</v>
      </c>
    </row>
    <row r="476" spans="1:11" x14ac:dyDescent="0.25">
      <c r="A476">
        <v>527713333</v>
      </c>
      <c r="B476" t="s">
        <v>58</v>
      </c>
      <c r="C476" t="s">
        <v>820</v>
      </c>
      <c r="D476" t="s">
        <v>821</v>
      </c>
      <c r="E476" t="s">
        <v>61</v>
      </c>
      <c r="F476" t="s">
        <v>51</v>
      </c>
      <c r="G476">
        <v>13</v>
      </c>
      <c r="H476" s="42">
        <v>40063</v>
      </c>
      <c r="I476" t="s">
        <v>773</v>
      </c>
      <c r="J476" t="s">
        <v>53</v>
      </c>
      <c r="K476" t="s">
        <v>177</v>
      </c>
    </row>
    <row r="477" spans="1:11" x14ac:dyDescent="0.25">
      <c r="A477">
        <v>543590356</v>
      </c>
      <c r="B477" t="s">
        <v>58</v>
      </c>
      <c r="C477" t="s">
        <v>849</v>
      </c>
      <c r="D477" t="s">
        <v>850</v>
      </c>
      <c r="E477" t="s">
        <v>61</v>
      </c>
      <c r="F477" t="s">
        <v>51</v>
      </c>
      <c r="G477">
        <v>13</v>
      </c>
      <c r="H477" s="42">
        <v>40062</v>
      </c>
      <c r="I477" t="s">
        <v>773</v>
      </c>
      <c r="J477" t="s">
        <v>53</v>
      </c>
      <c r="K477" t="s">
        <v>54</v>
      </c>
    </row>
    <row r="478" spans="1:11" x14ac:dyDescent="0.25">
      <c r="A478">
        <v>510811302</v>
      </c>
      <c r="B478" t="s">
        <v>47</v>
      </c>
      <c r="C478" t="s">
        <v>792</v>
      </c>
      <c r="D478" t="s">
        <v>151</v>
      </c>
      <c r="E478" t="s">
        <v>50</v>
      </c>
      <c r="F478" t="s">
        <v>51</v>
      </c>
      <c r="G478">
        <v>13</v>
      </c>
      <c r="H478" s="42">
        <v>40056</v>
      </c>
      <c r="I478" t="s">
        <v>773</v>
      </c>
      <c r="J478" t="s">
        <v>793</v>
      </c>
      <c r="K478" t="s">
        <v>62</v>
      </c>
    </row>
    <row r="479" spans="1:11" x14ac:dyDescent="0.25">
      <c r="A479">
        <v>534627360</v>
      </c>
      <c r="B479" t="s">
        <v>58</v>
      </c>
      <c r="C479" t="s">
        <v>1402</v>
      </c>
      <c r="D479" t="s">
        <v>1403</v>
      </c>
      <c r="E479" t="s">
        <v>61</v>
      </c>
      <c r="F479" t="s">
        <v>51</v>
      </c>
      <c r="G479">
        <v>13</v>
      </c>
      <c r="H479" s="42">
        <v>40053</v>
      </c>
      <c r="I479" t="s">
        <v>773</v>
      </c>
      <c r="J479" t="s">
        <v>53</v>
      </c>
      <c r="K479" t="s">
        <v>54</v>
      </c>
    </row>
    <row r="480" spans="1:11" x14ac:dyDescent="0.25">
      <c r="A480">
        <v>528484320</v>
      </c>
      <c r="B480" t="s">
        <v>76</v>
      </c>
      <c r="C480" t="s">
        <v>833</v>
      </c>
      <c r="D480" t="s">
        <v>740</v>
      </c>
      <c r="E480" t="s">
        <v>61</v>
      </c>
      <c r="F480" t="s">
        <v>51</v>
      </c>
      <c r="G480">
        <v>13</v>
      </c>
      <c r="H480" s="42">
        <v>40051</v>
      </c>
      <c r="I480" t="s">
        <v>773</v>
      </c>
      <c r="J480" t="s">
        <v>834</v>
      </c>
      <c r="K480" t="s">
        <v>54</v>
      </c>
    </row>
    <row r="481" spans="1:11" x14ac:dyDescent="0.25">
      <c r="A481">
        <v>529507339</v>
      </c>
      <c r="B481" t="s">
        <v>47</v>
      </c>
      <c r="C481" t="s">
        <v>852</v>
      </c>
      <c r="D481" t="s">
        <v>361</v>
      </c>
      <c r="E481" t="s">
        <v>50</v>
      </c>
      <c r="F481" t="s">
        <v>51</v>
      </c>
      <c r="G481">
        <v>13</v>
      </c>
      <c r="H481" s="42">
        <v>40050</v>
      </c>
      <c r="I481" t="s">
        <v>773</v>
      </c>
      <c r="J481" t="s">
        <v>853</v>
      </c>
      <c r="K481" t="s">
        <v>67</v>
      </c>
    </row>
    <row r="482" spans="1:11" x14ac:dyDescent="0.25">
      <c r="A482">
        <v>535759350</v>
      </c>
      <c r="B482" t="s">
        <v>47</v>
      </c>
      <c r="C482" t="s">
        <v>796</v>
      </c>
      <c r="D482" t="s">
        <v>603</v>
      </c>
      <c r="E482" t="s">
        <v>50</v>
      </c>
      <c r="F482" t="s">
        <v>51</v>
      </c>
      <c r="G482">
        <v>13</v>
      </c>
      <c r="H482" s="42">
        <v>40036</v>
      </c>
      <c r="I482" t="s">
        <v>773</v>
      </c>
      <c r="J482" t="s">
        <v>797</v>
      </c>
      <c r="K482" t="s">
        <v>75</v>
      </c>
    </row>
    <row r="483" spans="1:11" x14ac:dyDescent="0.25">
      <c r="A483">
        <v>521087361</v>
      </c>
      <c r="B483" t="s">
        <v>47</v>
      </c>
      <c r="C483" t="s">
        <v>838</v>
      </c>
      <c r="D483" t="s">
        <v>839</v>
      </c>
      <c r="E483" t="s">
        <v>50</v>
      </c>
      <c r="F483" t="s">
        <v>51</v>
      </c>
      <c r="G483">
        <v>13</v>
      </c>
      <c r="H483" s="42">
        <v>40034</v>
      </c>
      <c r="I483" t="s">
        <v>773</v>
      </c>
      <c r="J483" t="s">
        <v>53</v>
      </c>
      <c r="K483" t="s">
        <v>89</v>
      </c>
    </row>
    <row r="484" spans="1:11" x14ac:dyDescent="0.25">
      <c r="A484">
        <v>532801362</v>
      </c>
      <c r="B484" t="s">
        <v>47</v>
      </c>
      <c r="C484" t="s">
        <v>369</v>
      </c>
      <c r="D484" t="s">
        <v>135</v>
      </c>
      <c r="E484" t="s">
        <v>50</v>
      </c>
      <c r="F484" t="s">
        <v>51</v>
      </c>
      <c r="G484">
        <v>13</v>
      </c>
      <c r="H484" s="42">
        <v>40031</v>
      </c>
      <c r="I484" t="s">
        <v>773</v>
      </c>
      <c r="J484" t="s">
        <v>53</v>
      </c>
      <c r="K484" t="s">
        <v>177</v>
      </c>
    </row>
    <row r="485" spans="1:11" x14ac:dyDescent="0.25">
      <c r="A485">
        <v>41495351</v>
      </c>
      <c r="B485" t="s">
        <v>58</v>
      </c>
      <c r="C485" t="s">
        <v>530</v>
      </c>
      <c r="D485" t="s">
        <v>226</v>
      </c>
      <c r="E485" t="s">
        <v>61</v>
      </c>
      <c r="F485" t="s">
        <v>51</v>
      </c>
      <c r="G485">
        <v>13</v>
      </c>
      <c r="H485" s="42">
        <v>40030</v>
      </c>
      <c r="I485" t="s">
        <v>773</v>
      </c>
      <c r="J485" t="s">
        <v>650</v>
      </c>
      <c r="K485" t="s">
        <v>100</v>
      </c>
    </row>
    <row r="486" spans="1:11" x14ac:dyDescent="0.25">
      <c r="A486">
        <v>525616362</v>
      </c>
      <c r="B486" t="s">
        <v>47</v>
      </c>
      <c r="C486" t="s">
        <v>343</v>
      </c>
      <c r="D486" t="s">
        <v>216</v>
      </c>
      <c r="E486" t="s">
        <v>50</v>
      </c>
      <c r="F486" t="s">
        <v>51</v>
      </c>
      <c r="G486">
        <v>13</v>
      </c>
      <c r="H486" s="42">
        <v>40030</v>
      </c>
      <c r="I486" t="s">
        <v>773</v>
      </c>
      <c r="J486" t="s">
        <v>805</v>
      </c>
      <c r="K486" t="s">
        <v>75</v>
      </c>
    </row>
    <row r="487" spans="1:11" x14ac:dyDescent="0.25">
      <c r="A487">
        <v>513540322</v>
      </c>
      <c r="B487" t="s">
        <v>47</v>
      </c>
      <c r="C487" t="s">
        <v>779</v>
      </c>
      <c r="D487" t="s">
        <v>117</v>
      </c>
      <c r="E487" t="s">
        <v>50</v>
      </c>
      <c r="F487" t="s">
        <v>51</v>
      </c>
      <c r="G487">
        <v>13</v>
      </c>
      <c r="H487" s="42">
        <v>40029</v>
      </c>
      <c r="I487" t="s">
        <v>773</v>
      </c>
      <c r="J487" t="s">
        <v>53</v>
      </c>
      <c r="K487" t="s">
        <v>586</v>
      </c>
    </row>
    <row r="488" spans="1:11" x14ac:dyDescent="0.25">
      <c r="A488">
        <v>515134366</v>
      </c>
      <c r="B488" t="s">
        <v>58</v>
      </c>
      <c r="C488" t="s">
        <v>891</v>
      </c>
      <c r="D488" t="s">
        <v>246</v>
      </c>
      <c r="E488" t="s">
        <v>61</v>
      </c>
      <c r="F488" t="s">
        <v>51</v>
      </c>
      <c r="G488">
        <v>13</v>
      </c>
      <c r="H488" s="42">
        <v>40029</v>
      </c>
      <c r="I488" t="s">
        <v>773</v>
      </c>
      <c r="J488" t="s">
        <v>53</v>
      </c>
      <c r="K488" t="s">
        <v>75</v>
      </c>
    </row>
    <row r="489" spans="1:11" x14ac:dyDescent="0.25">
      <c r="A489">
        <v>521001363</v>
      </c>
      <c r="B489" t="s">
        <v>47</v>
      </c>
      <c r="C489" t="s">
        <v>882</v>
      </c>
      <c r="D489" t="s">
        <v>883</v>
      </c>
      <c r="E489" t="s">
        <v>50</v>
      </c>
      <c r="F489" t="s">
        <v>51</v>
      </c>
      <c r="G489">
        <v>13</v>
      </c>
      <c r="H489" s="42">
        <v>40028</v>
      </c>
      <c r="I489" t="s">
        <v>773</v>
      </c>
      <c r="J489" t="s">
        <v>53</v>
      </c>
      <c r="K489" t="s">
        <v>177</v>
      </c>
    </row>
    <row r="490" spans="1:11" x14ac:dyDescent="0.25">
      <c r="A490">
        <v>535332319</v>
      </c>
      <c r="B490" t="s">
        <v>47</v>
      </c>
      <c r="C490" t="s">
        <v>798</v>
      </c>
      <c r="D490" t="s">
        <v>799</v>
      </c>
      <c r="E490" t="s">
        <v>50</v>
      </c>
      <c r="F490" t="s">
        <v>51</v>
      </c>
      <c r="G490">
        <v>13</v>
      </c>
      <c r="H490" s="42">
        <v>40024</v>
      </c>
      <c r="I490" t="s">
        <v>773</v>
      </c>
      <c r="J490" t="s">
        <v>1404</v>
      </c>
      <c r="K490" t="s">
        <v>244</v>
      </c>
    </row>
    <row r="491" spans="1:11" x14ac:dyDescent="0.25">
      <c r="A491">
        <v>525580365</v>
      </c>
      <c r="B491" t="s">
        <v>58</v>
      </c>
      <c r="C491" t="s">
        <v>437</v>
      </c>
      <c r="D491" t="s">
        <v>802</v>
      </c>
      <c r="E491" t="s">
        <v>61</v>
      </c>
      <c r="F491" t="s">
        <v>51</v>
      </c>
      <c r="G491">
        <v>13</v>
      </c>
      <c r="H491" s="42">
        <v>40023</v>
      </c>
      <c r="I491" t="s">
        <v>773</v>
      </c>
      <c r="J491" t="s">
        <v>53</v>
      </c>
      <c r="K491" t="s">
        <v>75</v>
      </c>
    </row>
    <row r="492" spans="1:11" x14ac:dyDescent="0.25">
      <c r="A492">
        <v>540677358</v>
      </c>
      <c r="B492" t="s">
        <v>47</v>
      </c>
      <c r="C492" t="s">
        <v>870</v>
      </c>
      <c r="D492" t="s">
        <v>871</v>
      </c>
      <c r="E492" t="s">
        <v>50</v>
      </c>
      <c r="F492" t="s">
        <v>51</v>
      </c>
      <c r="G492">
        <v>13</v>
      </c>
      <c r="H492" s="42">
        <v>40017</v>
      </c>
      <c r="I492" t="s">
        <v>773</v>
      </c>
      <c r="J492" t="s">
        <v>53</v>
      </c>
      <c r="K492" t="s">
        <v>177</v>
      </c>
    </row>
    <row r="493" spans="1:11" x14ac:dyDescent="0.25">
      <c r="A493">
        <v>3300305</v>
      </c>
      <c r="B493" t="s">
        <v>47</v>
      </c>
      <c r="C493" t="s">
        <v>787</v>
      </c>
      <c r="D493" t="s">
        <v>788</v>
      </c>
      <c r="E493" t="s">
        <v>50</v>
      </c>
      <c r="F493" t="s">
        <v>51</v>
      </c>
      <c r="G493">
        <v>13</v>
      </c>
      <c r="H493" s="42">
        <v>40016</v>
      </c>
      <c r="I493" t="s">
        <v>773</v>
      </c>
      <c r="J493" t="s">
        <v>747</v>
      </c>
      <c r="K493" t="s">
        <v>100</v>
      </c>
    </row>
    <row r="494" spans="1:11" x14ac:dyDescent="0.25">
      <c r="A494">
        <v>44076314</v>
      </c>
      <c r="B494" t="s">
        <v>47</v>
      </c>
      <c r="C494" t="s">
        <v>665</v>
      </c>
      <c r="D494" t="s">
        <v>500</v>
      </c>
      <c r="E494" t="s">
        <v>50</v>
      </c>
      <c r="F494" t="s">
        <v>51</v>
      </c>
      <c r="G494">
        <v>13</v>
      </c>
      <c r="H494" s="42">
        <v>40010</v>
      </c>
      <c r="I494" t="s">
        <v>773</v>
      </c>
      <c r="J494" t="s">
        <v>776</v>
      </c>
      <c r="K494" t="s">
        <v>75</v>
      </c>
    </row>
    <row r="495" spans="1:11" x14ac:dyDescent="0.25">
      <c r="A495">
        <v>533415368</v>
      </c>
      <c r="B495" t="s">
        <v>47</v>
      </c>
      <c r="C495" t="s">
        <v>826</v>
      </c>
      <c r="D495" t="s">
        <v>827</v>
      </c>
      <c r="E495" t="s">
        <v>50</v>
      </c>
      <c r="F495" t="s">
        <v>51</v>
      </c>
      <c r="G495">
        <v>13</v>
      </c>
      <c r="H495" s="42">
        <v>40006</v>
      </c>
      <c r="I495" t="s">
        <v>773</v>
      </c>
      <c r="J495" t="s">
        <v>53</v>
      </c>
      <c r="K495" t="s">
        <v>67</v>
      </c>
    </row>
    <row r="496" spans="1:11" x14ac:dyDescent="0.25">
      <c r="A496">
        <v>41905326</v>
      </c>
      <c r="B496" t="s">
        <v>47</v>
      </c>
      <c r="C496" t="s">
        <v>822</v>
      </c>
      <c r="D496" t="s">
        <v>823</v>
      </c>
      <c r="E496" t="s">
        <v>50</v>
      </c>
      <c r="F496" t="s">
        <v>51</v>
      </c>
      <c r="G496">
        <v>13</v>
      </c>
      <c r="H496" s="42">
        <v>40004</v>
      </c>
      <c r="I496" t="s">
        <v>773</v>
      </c>
      <c r="J496" t="s">
        <v>1405</v>
      </c>
      <c r="K496" t="s">
        <v>100</v>
      </c>
    </row>
    <row r="497" spans="1:11" x14ac:dyDescent="0.25">
      <c r="A497">
        <v>537781358</v>
      </c>
      <c r="B497" t="s">
        <v>58</v>
      </c>
      <c r="C497" t="s">
        <v>790</v>
      </c>
      <c r="D497" t="s">
        <v>72</v>
      </c>
      <c r="E497" t="s">
        <v>61</v>
      </c>
      <c r="F497" t="s">
        <v>51</v>
      </c>
      <c r="G497">
        <v>13</v>
      </c>
      <c r="H497" s="42">
        <v>40002</v>
      </c>
      <c r="I497" t="s">
        <v>773</v>
      </c>
      <c r="J497" t="s">
        <v>53</v>
      </c>
      <c r="K497" t="s">
        <v>89</v>
      </c>
    </row>
    <row r="498" spans="1:11" x14ac:dyDescent="0.25">
      <c r="A498">
        <v>45928291</v>
      </c>
      <c r="B498" t="s">
        <v>47</v>
      </c>
      <c r="C498" t="s">
        <v>708</v>
      </c>
      <c r="D498" t="s">
        <v>828</v>
      </c>
      <c r="E498" t="s">
        <v>50</v>
      </c>
      <c r="F498" t="s">
        <v>51</v>
      </c>
      <c r="G498">
        <v>13</v>
      </c>
      <c r="H498" s="42">
        <v>40001</v>
      </c>
      <c r="I498" t="s">
        <v>773</v>
      </c>
      <c r="J498" t="s">
        <v>53</v>
      </c>
      <c r="K498" t="s">
        <v>104</v>
      </c>
    </row>
    <row r="499" spans="1:11" x14ac:dyDescent="0.25">
      <c r="A499">
        <v>512397310</v>
      </c>
      <c r="B499" t="s">
        <v>47</v>
      </c>
      <c r="C499" t="s">
        <v>781</v>
      </c>
      <c r="D499" t="s">
        <v>571</v>
      </c>
      <c r="E499" t="s">
        <v>50</v>
      </c>
      <c r="F499" t="s">
        <v>51</v>
      </c>
      <c r="G499">
        <v>13</v>
      </c>
      <c r="H499" s="42">
        <v>39995</v>
      </c>
      <c r="I499" t="s">
        <v>773</v>
      </c>
      <c r="J499" t="s">
        <v>520</v>
      </c>
      <c r="K499" t="s">
        <v>177</v>
      </c>
    </row>
    <row r="500" spans="1:11" x14ac:dyDescent="0.25">
      <c r="A500">
        <v>522837361</v>
      </c>
      <c r="B500" t="s">
        <v>47</v>
      </c>
      <c r="C500" t="s">
        <v>881</v>
      </c>
      <c r="D500" t="s">
        <v>86</v>
      </c>
      <c r="E500" t="s">
        <v>50</v>
      </c>
      <c r="F500" t="s">
        <v>51</v>
      </c>
      <c r="G500">
        <v>13</v>
      </c>
      <c r="H500" s="42">
        <v>39984</v>
      </c>
      <c r="I500" t="s">
        <v>773</v>
      </c>
      <c r="J500" t="s">
        <v>53</v>
      </c>
      <c r="K500" t="s">
        <v>75</v>
      </c>
    </row>
    <row r="501" spans="1:11" x14ac:dyDescent="0.25">
      <c r="A501">
        <v>44157354</v>
      </c>
      <c r="B501" t="s">
        <v>58</v>
      </c>
      <c r="C501" t="s">
        <v>861</v>
      </c>
      <c r="D501" t="s">
        <v>66</v>
      </c>
      <c r="E501" t="s">
        <v>61</v>
      </c>
      <c r="F501" t="s">
        <v>51</v>
      </c>
      <c r="G501">
        <v>13</v>
      </c>
      <c r="H501" s="42">
        <v>39982</v>
      </c>
      <c r="I501" t="s">
        <v>773</v>
      </c>
      <c r="J501" t="s">
        <v>53</v>
      </c>
      <c r="K501" t="s">
        <v>104</v>
      </c>
    </row>
    <row r="502" spans="1:11" x14ac:dyDescent="0.25">
      <c r="A502">
        <v>547413352</v>
      </c>
      <c r="B502" t="s">
        <v>58</v>
      </c>
      <c r="C502" t="s">
        <v>847</v>
      </c>
      <c r="D502" t="s">
        <v>211</v>
      </c>
      <c r="E502" t="s">
        <v>61</v>
      </c>
      <c r="F502" t="s">
        <v>51</v>
      </c>
      <c r="G502">
        <v>13</v>
      </c>
      <c r="H502" s="42">
        <v>39981</v>
      </c>
      <c r="I502" t="s">
        <v>773</v>
      </c>
      <c r="J502" t="s">
        <v>428</v>
      </c>
      <c r="K502" t="s">
        <v>54</v>
      </c>
    </row>
    <row r="503" spans="1:11" x14ac:dyDescent="0.25">
      <c r="A503">
        <v>44988361</v>
      </c>
      <c r="B503" t="s">
        <v>58</v>
      </c>
      <c r="C503" t="s">
        <v>855</v>
      </c>
      <c r="D503" t="s">
        <v>856</v>
      </c>
      <c r="E503" t="s">
        <v>61</v>
      </c>
      <c r="F503" t="s">
        <v>51</v>
      </c>
      <c r="G503">
        <v>13</v>
      </c>
      <c r="H503" s="42">
        <v>39975</v>
      </c>
      <c r="I503" t="s">
        <v>773</v>
      </c>
      <c r="J503" t="s">
        <v>53</v>
      </c>
      <c r="K503" t="s">
        <v>62</v>
      </c>
    </row>
    <row r="504" spans="1:11" x14ac:dyDescent="0.25">
      <c r="A504">
        <v>545423354</v>
      </c>
      <c r="B504" t="s">
        <v>47</v>
      </c>
      <c r="C504" t="s">
        <v>639</v>
      </c>
      <c r="D504" t="s">
        <v>130</v>
      </c>
      <c r="E504" t="s">
        <v>50</v>
      </c>
      <c r="F504" t="s">
        <v>51</v>
      </c>
      <c r="G504">
        <v>13</v>
      </c>
      <c r="H504" s="42">
        <v>39973</v>
      </c>
      <c r="I504" t="s">
        <v>773</v>
      </c>
      <c r="J504" t="s">
        <v>53</v>
      </c>
      <c r="K504" t="s">
        <v>75</v>
      </c>
    </row>
    <row r="505" spans="1:11" x14ac:dyDescent="0.25">
      <c r="A505">
        <v>515940360</v>
      </c>
      <c r="B505" t="s">
        <v>47</v>
      </c>
      <c r="C505" t="s">
        <v>840</v>
      </c>
      <c r="D505" t="s">
        <v>151</v>
      </c>
      <c r="E505" t="s">
        <v>50</v>
      </c>
      <c r="F505" t="s">
        <v>51</v>
      </c>
      <c r="G505">
        <v>13</v>
      </c>
      <c r="H505" s="42">
        <v>39963</v>
      </c>
      <c r="I505" t="s">
        <v>773</v>
      </c>
      <c r="J505" t="s">
        <v>53</v>
      </c>
      <c r="K505" t="s">
        <v>75</v>
      </c>
    </row>
    <row r="506" spans="1:11" x14ac:dyDescent="0.25">
      <c r="A506">
        <v>534000321</v>
      </c>
      <c r="B506" t="s">
        <v>47</v>
      </c>
      <c r="C506" t="s">
        <v>857</v>
      </c>
      <c r="D506" t="s">
        <v>171</v>
      </c>
      <c r="E506" t="s">
        <v>50</v>
      </c>
      <c r="F506" t="s">
        <v>51</v>
      </c>
      <c r="G506">
        <v>13</v>
      </c>
      <c r="H506" s="42">
        <v>39962</v>
      </c>
      <c r="I506" t="s">
        <v>773</v>
      </c>
      <c r="J506" t="s">
        <v>858</v>
      </c>
      <c r="K506" t="s">
        <v>96</v>
      </c>
    </row>
    <row r="507" spans="1:11" x14ac:dyDescent="0.25">
      <c r="A507">
        <v>536105303</v>
      </c>
      <c r="B507" t="s">
        <v>58</v>
      </c>
      <c r="C507" t="s">
        <v>841</v>
      </c>
      <c r="D507" t="s">
        <v>842</v>
      </c>
      <c r="E507" t="s">
        <v>61</v>
      </c>
      <c r="F507" t="s">
        <v>51</v>
      </c>
      <c r="G507">
        <v>13</v>
      </c>
      <c r="H507" s="42">
        <v>39961</v>
      </c>
      <c r="I507" t="s">
        <v>773</v>
      </c>
      <c r="J507" t="s">
        <v>455</v>
      </c>
      <c r="K507" t="s">
        <v>100</v>
      </c>
    </row>
    <row r="508" spans="1:11" x14ac:dyDescent="0.25">
      <c r="A508">
        <v>529405332</v>
      </c>
      <c r="B508" t="s">
        <v>47</v>
      </c>
      <c r="C508" t="s">
        <v>875</v>
      </c>
      <c r="D508" t="s">
        <v>601</v>
      </c>
      <c r="E508" t="s">
        <v>50</v>
      </c>
      <c r="F508" t="s">
        <v>51</v>
      </c>
      <c r="G508">
        <v>13</v>
      </c>
      <c r="H508" s="42">
        <v>39961</v>
      </c>
      <c r="I508" t="s">
        <v>773</v>
      </c>
      <c r="J508" t="s">
        <v>53</v>
      </c>
      <c r="K508" t="s">
        <v>67</v>
      </c>
    </row>
    <row r="509" spans="1:11" x14ac:dyDescent="0.25">
      <c r="A509">
        <v>534730355</v>
      </c>
      <c r="B509" t="s">
        <v>47</v>
      </c>
      <c r="C509" t="s">
        <v>885</v>
      </c>
      <c r="D509" t="s">
        <v>231</v>
      </c>
      <c r="E509" t="s">
        <v>50</v>
      </c>
      <c r="F509" t="s">
        <v>51</v>
      </c>
      <c r="G509">
        <v>13</v>
      </c>
      <c r="H509" s="42">
        <v>39956</v>
      </c>
      <c r="I509" t="s">
        <v>773</v>
      </c>
      <c r="J509" t="s">
        <v>886</v>
      </c>
      <c r="K509" t="s">
        <v>177</v>
      </c>
    </row>
    <row r="510" spans="1:11" x14ac:dyDescent="0.25">
      <c r="A510">
        <v>513492312</v>
      </c>
      <c r="B510" t="s">
        <v>47</v>
      </c>
      <c r="C510" t="s">
        <v>831</v>
      </c>
      <c r="D510" t="s">
        <v>603</v>
      </c>
      <c r="E510" t="s">
        <v>50</v>
      </c>
      <c r="F510" t="s">
        <v>51</v>
      </c>
      <c r="G510">
        <v>13</v>
      </c>
      <c r="H510" s="42">
        <v>39947</v>
      </c>
      <c r="I510" t="s">
        <v>773</v>
      </c>
      <c r="J510" t="s">
        <v>832</v>
      </c>
      <c r="K510" t="s">
        <v>96</v>
      </c>
    </row>
    <row r="511" spans="1:11" x14ac:dyDescent="0.25">
      <c r="A511">
        <v>530601322</v>
      </c>
      <c r="B511" t="s">
        <v>47</v>
      </c>
      <c r="C511" t="s">
        <v>872</v>
      </c>
      <c r="D511" t="s">
        <v>873</v>
      </c>
      <c r="E511" t="s">
        <v>50</v>
      </c>
      <c r="F511" t="s">
        <v>51</v>
      </c>
      <c r="G511">
        <v>13</v>
      </c>
      <c r="H511" s="42">
        <v>39947</v>
      </c>
      <c r="I511" t="s">
        <v>773</v>
      </c>
      <c r="J511" t="s">
        <v>874</v>
      </c>
      <c r="K511" t="s">
        <v>89</v>
      </c>
    </row>
    <row r="512" spans="1:11" x14ac:dyDescent="0.25">
      <c r="A512">
        <v>535168355</v>
      </c>
      <c r="B512" t="s">
        <v>47</v>
      </c>
      <c r="C512" t="s">
        <v>818</v>
      </c>
      <c r="D512" t="s">
        <v>819</v>
      </c>
      <c r="E512" t="s">
        <v>50</v>
      </c>
      <c r="F512" t="s">
        <v>51</v>
      </c>
      <c r="G512">
        <v>13</v>
      </c>
      <c r="H512" s="42">
        <v>39932</v>
      </c>
      <c r="I512" t="s">
        <v>773</v>
      </c>
      <c r="J512" t="s">
        <v>1406</v>
      </c>
      <c r="K512" t="s">
        <v>67</v>
      </c>
    </row>
    <row r="513" spans="1:11" x14ac:dyDescent="0.25">
      <c r="A513">
        <v>532707358</v>
      </c>
      <c r="B513" t="s">
        <v>47</v>
      </c>
      <c r="C513" t="s">
        <v>859</v>
      </c>
      <c r="D513" t="s">
        <v>860</v>
      </c>
      <c r="E513" t="s">
        <v>50</v>
      </c>
      <c r="F513" t="s">
        <v>51</v>
      </c>
      <c r="G513">
        <v>13</v>
      </c>
      <c r="H513" s="42">
        <v>39932</v>
      </c>
      <c r="I513" t="s">
        <v>773</v>
      </c>
      <c r="J513" t="s">
        <v>53</v>
      </c>
      <c r="K513" t="s">
        <v>67</v>
      </c>
    </row>
    <row r="514" spans="1:11" x14ac:dyDescent="0.25">
      <c r="A514">
        <v>533823355</v>
      </c>
      <c r="B514" t="s">
        <v>47</v>
      </c>
      <c r="C514" t="s">
        <v>540</v>
      </c>
      <c r="D514" t="s">
        <v>786</v>
      </c>
      <c r="E514" t="s">
        <v>50</v>
      </c>
      <c r="F514" t="s">
        <v>51</v>
      </c>
      <c r="G514">
        <v>13</v>
      </c>
      <c r="H514" s="42">
        <v>39927</v>
      </c>
      <c r="I514" t="s">
        <v>773</v>
      </c>
      <c r="J514" t="s">
        <v>53</v>
      </c>
      <c r="K514" t="s">
        <v>177</v>
      </c>
    </row>
    <row r="515" spans="1:11" x14ac:dyDescent="0.25">
      <c r="A515">
        <v>3363300</v>
      </c>
      <c r="B515" t="s">
        <v>58</v>
      </c>
      <c r="C515" t="s">
        <v>843</v>
      </c>
      <c r="D515" t="s">
        <v>844</v>
      </c>
      <c r="E515" t="s">
        <v>61</v>
      </c>
      <c r="F515" t="s">
        <v>51</v>
      </c>
      <c r="G515">
        <v>13</v>
      </c>
      <c r="H515" s="42">
        <v>39921</v>
      </c>
      <c r="I515" t="s">
        <v>773</v>
      </c>
      <c r="J515" t="s">
        <v>836</v>
      </c>
      <c r="K515" t="s">
        <v>100</v>
      </c>
    </row>
    <row r="516" spans="1:11" x14ac:dyDescent="0.25">
      <c r="A516">
        <v>526242344</v>
      </c>
      <c r="B516" t="s">
        <v>58</v>
      </c>
      <c r="C516" t="s">
        <v>431</v>
      </c>
      <c r="D516" t="s">
        <v>791</v>
      </c>
      <c r="E516" t="s">
        <v>61</v>
      </c>
      <c r="F516" t="s">
        <v>51</v>
      </c>
      <c r="G516">
        <v>13</v>
      </c>
      <c r="H516" s="42">
        <v>39913</v>
      </c>
      <c r="I516" t="s">
        <v>773</v>
      </c>
      <c r="J516" t="s">
        <v>53</v>
      </c>
      <c r="K516" t="s">
        <v>62</v>
      </c>
    </row>
    <row r="517" spans="1:11" x14ac:dyDescent="0.25">
      <c r="A517">
        <v>3500349</v>
      </c>
      <c r="B517" t="s">
        <v>58</v>
      </c>
      <c r="C517" t="s">
        <v>314</v>
      </c>
      <c r="D517" t="s">
        <v>72</v>
      </c>
      <c r="E517" t="s">
        <v>61</v>
      </c>
      <c r="F517" t="s">
        <v>51</v>
      </c>
      <c r="G517">
        <v>13</v>
      </c>
      <c r="H517" s="42">
        <v>39911</v>
      </c>
      <c r="I517" t="s">
        <v>773</v>
      </c>
      <c r="J517" t="s">
        <v>911</v>
      </c>
      <c r="K517" t="s">
        <v>54</v>
      </c>
    </row>
    <row r="518" spans="1:11" x14ac:dyDescent="0.25">
      <c r="A518">
        <v>544645358</v>
      </c>
      <c r="B518" t="s">
        <v>47</v>
      </c>
      <c r="C518" t="s">
        <v>835</v>
      </c>
      <c r="D518" t="s">
        <v>506</v>
      </c>
      <c r="E518" t="s">
        <v>50</v>
      </c>
      <c r="F518" t="s">
        <v>51</v>
      </c>
      <c r="G518">
        <v>13</v>
      </c>
      <c r="H518" s="42">
        <v>39909</v>
      </c>
      <c r="I518" t="s">
        <v>773</v>
      </c>
      <c r="J518" t="s">
        <v>375</v>
      </c>
      <c r="K518" t="s">
        <v>75</v>
      </c>
    </row>
    <row r="519" spans="1:11" x14ac:dyDescent="0.25">
      <c r="A519">
        <v>42021288</v>
      </c>
      <c r="B519" t="s">
        <v>47</v>
      </c>
      <c r="C519" t="s">
        <v>854</v>
      </c>
      <c r="D519" t="s">
        <v>123</v>
      </c>
      <c r="E519" t="s">
        <v>50</v>
      </c>
      <c r="F519" t="s">
        <v>51</v>
      </c>
      <c r="G519">
        <v>13</v>
      </c>
      <c r="H519" s="42">
        <v>39906</v>
      </c>
      <c r="I519" t="s">
        <v>773</v>
      </c>
      <c r="J519" t="s">
        <v>53</v>
      </c>
      <c r="K519" t="s">
        <v>62</v>
      </c>
    </row>
    <row r="520" spans="1:11" x14ac:dyDescent="0.25">
      <c r="A520">
        <v>539344353</v>
      </c>
      <c r="B520" t="s">
        <v>47</v>
      </c>
      <c r="C520" t="s">
        <v>803</v>
      </c>
      <c r="D520" t="s">
        <v>163</v>
      </c>
      <c r="E520" t="s">
        <v>50</v>
      </c>
      <c r="F520" t="s">
        <v>51</v>
      </c>
      <c r="G520">
        <v>13</v>
      </c>
      <c r="H520" s="42">
        <v>39898</v>
      </c>
      <c r="I520" t="s">
        <v>773</v>
      </c>
      <c r="J520" t="s">
        <v>53</v>
      </c>
      <c r="K520" t="s">
        <v>96</v>
      </c>
    </row>
    <row r="521" spans="1:11" x14ac:dyDescent="0.25">
      <c r="A521">
        <v>539423366</v>
      </c>
      <c r="B521" t="s">
        <v>47</v>
      </c>
      <c r="C521" t="s">
        <v>1407</v>
      </c>
      <c r="D521" t="s">
        <v>171</v>
      </c>
      <c r="E521" t="s">
        <v>50</v>
      </c>
      <c r="F521" t="s">
        <v>51</v>
      </c>
      <c r="G521">
        <v>13</v>
      </c>
      <c r="H521" s="42">
        <v>39897</v>
      </c>
      <c r="I521" t="s">
        <v>773</v>
      </c>
      <c r="J521" t="s">
        <v>53</v>
      </c>
      <c r="K521" t="s">
        <v>244</v>
      </c>
    </row>
    <row r="522" spans="1:11" x14ac:dyDescent="0.25">
      <c r="A522">
        <v>513719363</v>
      </c>
      <c r="B522" t="s">
        <v>47</v>
      </c>
      <c r="C522" t="s">
        <v>884</v>
      </c>
      <c r="D522" t="s">
        <v>460</v>
      </c>
      <c r="E522" t="s">
        <v>50</v>
      </c>
      <c r="F522" t="s">
        <v>51</v>
      </c>
      <c r="G522">
        <v>13</v>
      </c>
      <c r="H522" s="42">
        <v>39897</v>
      </c>
      <c r="I522" t="s">
        <v>773</v>
      </c>
      <c r="J522" t="s">
        <v>53</v>
      </c>
      <c r="K522" t="s">
        <v>177</v>
      </c>
    </row>
    <row r="523" spans="1:11" x14ac:dyDescent="0.25">
      <c r="A523">
        <v>513340324</v>
      </c>
      <c r="B523" t="s">
        <v>76</v>
      </c>
      <c r="C523" t="s">
        <v>862</v>
      </c>
      <c r="D523" t="s">
        <v>863</v>
      </c>
      <c r="E523" t="s">
        <v>61</v>
      </c>
      <c r="F523" t="s">
        <v>51</v>
      </c>
      <c r="G523">
        <v>13</v>
      </c>
      <c r="H523" s="42">
        <v>39895</v>
      </c>
      <c r="I523" t="s">
        <v>773</v>
      </c>
      <c r="J523" t="s">
        <v>53</v>
      </c>
      <c r="K523" t="s">
        <v>177</v>
      </c>
    </row>
    <row r="524" spans="1:11" x14ac:dyDescent="0.25">
      <c r="A524">
        <v>530797345</v>
      </c>
      <c r="B524" t="s">
        <v>58</v>
      </c>
      <c r="C524" t="s">
        <v>868</v>
      </c>
      <c r="D524" t="s">
        <v>869</v>
      </c>
      <c r="E524" t="s">
        <v>61</v>
      </c>
      <c r="F524" t="s">
        <v>51</v>
      </c>
      <c r="G524">
        <v>13</v>
      </c>
      <c r="H524" s="42">
        <v>39889</v>
      </c>
      <c r="I524" t="s">
        <v>773</v>
      </c>
      <c r="J524" t="s">
        <v>53</v>
      </c>
      <c r="K524" t="s">
        <v>244</v>
      </c>
    </row>
    <row r="525" spans="1:11" x14ac:dyDescent="0.25">
      <c r="A525">
        <v>530610321</v>
      </c>
      <c r="B525" t="s">
        <v>47</v>
      </c>
      <c r="C525" t="s">
        <v>888</v>
      </c>
      <c r="D525" t="s">
        <v>231</v>
      </c>
      <c r="E525" t="s">
        <v>50</v>
      </c>
      <c r="F525" t="s">
        <v>51</v>
      </c>
      <c r="G525">
        <v>13</v>
      </c>
      <c r="H525" s="42">
        <v>39885</v>
      </c>
      <c r="I525" t="s">
        <v>773</v>
      </c>
      <c r="J525" t="s">
        <v>889</v>
      </c>
      <c r="K525" t="s">
        <v>89</v>
      </c>
    </row>
    <row r="526" spans="1:11" x14ac:dyDescent="0.25">
      <c r="A526">
        <v>526243343</v>
      </c>
      <c r="B526" t="s">
        <v>58</v>
      </c>
      <c r="C526" t="s">
        <v>801</v>
      </c>
      <c r="D526" t="s">
        <v>246</v>
      </c>
      <c r="E526" t="s">
        <v>61</v>
      </c>
      <c r="F526" t="s">
        <v>51</v>
      </c>
      <c r="G526">
        <v>13</v>
      </c>
      <c r="H526" s="42">
        <v>39884</v>
      </c>
      <c r="I526" t="s">
        <v>773</v>
      </c>
      <c r="J526" t="s">
        <v>53</v>
      </c>
      <c r="K526" t="s">
        <v>89</v>
      </c>
    </row>
    <row r="527" spans="1:11" x14ac:dyDescent="0.25">
      <c r="A527">
        <v>523151359</v>
      </c>
      <c r="B527" t="s">
        <v>47</v>
      </c>
      <c r="C527" t="s">
        <v>879</v>
      </c>
      <c r="D527" t="s">
        <v>117</v>
      </c>
      <c r="E527" t="s">
        <v>50</v>
      </c>
      <c r="F527" t="s">
        <v>51</v>
      </c>
      <c r="G527">
        <v>13</v>
      </c>
      <c r="H527" s="42">
        <v>39873</v>
      </c>
      <c r="I527" t="s">
        <v>773</v>
      </c>
      <c r="J527" t="s">
        <v>880</v>
      </c>
      <c r="K527" t="s">
        <v>89</v>
      </c>
    </row>
    <row r="528" spans="1:11" x14ac:dyDescent="0.25">
      <c r="A528">
        <v>512424307</v>
      </c>
      <c r="B528" t="s">
        <v>47</v>
      </c>
      <c r="C528" t="s">
        <v>543</v>
      </c>
      <c r="D528" t="s">
        <v>705</v>
      </c>
      <c r="E528" t="s">
        <v>50</v>
      </c>
      <c r="F528" t="s">
        <v>51</v>
      </c>
      <c r="G528">
        <v>13</v>
      </c>
      <c r="H528" s="42">
        <v>39860</v>
      </c>
      <c r="I528" t="s">
        <v>773</v>
      </c>
      <c r="J528" t="s">
        <v>789</v>
      </c>
      <c r="K528" t="s">
        <v>75</v>
      </c>
    </row>
    <row r="529" spans="1:11" x14ac:dyDescent="0.25">
      <c r="A529">
        <v>534143356</v>
      </c>
      <c r="B529" t="s">
        <v>47</v>
      </c>
      <c r="C529" t="s">
        <v>811</v>
      </c>
      <c r="D529" t="s">
        <v>812</v>
      </c>
      <c r="E529" t="s">
        <v>50</v>
      </c>
      <c r="F529" t="s">
        <v>51</v>
      </c>
      <c r="G529">
        <v>13</v>
      </c>
      <c r="H529" s="42">
        <v>39849</v>
      </c>
      <c r="I529" t="s">
        <v>773</v>
      </c>
      <c r="J529" t="s">
        <v>53</v>
      </c>
      <c r="K529" t="s">
        <v>67</v>
      </c>
    </row>
    <row r="530" spans="1:11" x14ac:dyDescent="0.25">
      <c r="A530">
        <v>531817366</v>
      </c>
      <c r="B530" t="s">
        <v>47</v>
      </c>
      <c r="C530" t="s">
        <v>837</v>
      </c>
      <c r="D530" t="s">
        <v>410</v>
      </c>
      <c r="E530" t="s">
        <v>50</v>
      </c>
      <c r="F530" t="s">
        <v>51</v>
      </c>
      <c r="G530">
        <v>13</v>
      </c>
      <c r="H530" s="42">
        <v>39843</v>
      </c>
      <c r="I530" t="s">
        <v>773</v>
      </c>
      <c r="J530" t="s">
        <v>53</v>
      </c>
      <c r="K530" t="s">
        <v>67</v>
      </c>
    </row>
    <row r="531" spans="1:11" x14ac:dyDescent="0.25">
      <c r="A531">
        <v>544182358</v>
      </c>
      <c r="B531" t="s">
        <v>58</v>
      </c>
      <c r="C531" t="s">
        <v>808</v>
      </c>
      <c r="D531" t="s">
        <v>269</v>
      </c>
      <c r="E531" t="s">
        <v>61</v>
      </c>
      <c r="F531" t="s">
        <v>51</v>
      </c>
      <c r="G531">
        <v>13</v>
      </c>
      <c r="H531" s="42">
        <v>39840</v>
      </c>
      <c r="I531" t="s">
        <v>773</v>
      </c>
      <c r="J531" t="s">
        <v>552</v>
      </c>
      <c r="K531" t="s">
        <v>104</v>
      </c>
    </row>
    <row r="532" spans="1:11" x14ac:dyDescent="0.25">
      <c r="A532">
        <v>530607326</v>
      </c>
      <c r="B532" t="s">
        <v>47</v>
      </c>
      <c r="C532" t="s">
        <v>777</v>
      </c>
      <c r="D532" t="s">
        <v>559</v>
      </c>
      <c r="E532" t="s">
        <v>50</v>
      </c>
      <c r="F532" t="s">
        <v>51</v>
      </c>
      <c r="G532">
        <v>13</v>
      </c>
      <c r="H532" s="42">
        <v>39830</v>
      </c>
      <c r="I532" t="s">
        <v>773</v>
      </c>
      <c r="J532" t="s">
        <v>778</v>
      </c>
      <c r="K532" t="s">
        <v>89</v>
      </c>
    </row>
    <row r="533" spans="1:11" x14ac:dyDescent="0.25">
      <c r="A533">
        <v>541518358</v>
      </c>
      <c r="B533" t="s">
        <v>58</v>
      </c>
      <c r="C533" t="s">
        <v>945</v>
      </c>
      <c r="D533" t="s">
        <v>946</v>
      </c>
      <c r="E533" t="s">
        <v>61</v>
      </c>
      <c r="F533" t="s">
        <v>51</v>
      </c>
      <c r="G533">
        <v>14</v>
      </c>
      <c r="H533" s="42">
        <v>39810</v>
      </c>
      <c r="I533" t="s">
        <v>893</v>
      </c>
      <c r="J533" t="s">
        <v>53</v>
      </c>
      <c r="K533" t="s">
        <v>177</v>
      </c>
    </row>
    <row r="534" spans="1:11" x14ac:dyDescent="0.25">
      <c r="A534">
        <v>3397319</v>
      </c>
      <c r="B534" t="s">
        <v>47</v>
      </c>
      <c r="C534" t="s">
        <v>921</v>
      </c>
      <c r="D534" t="s">
        <v>115</v>
      </c>
      <c r="E534" t="s">
        <v>50</v>
      </c>
      <c r="F534" t="s">
        <v>51</v>
      </c>
      <c r="G534">
        <v>14</v>
      </c>
      <c r="H534" s="42">
        <v>39808</v>
      </c>
      <c r="I534" t="s">
        <v>893</v>
      </c>
      <c r="J534" t="s">
        <v>814</v>
      </c>
      <c r="K534" t="s">
        <v>100</v>
      </c>
    </row>
    <row r="535" spans="1:11" x14ac:dyDescent="0.25">
      <c r="A535">
        <v>527944334</v>
      </c>
      <c r="B535" t="s">
        <v>47</v>
      </c>
      <c r="C535" t="s">
        <v>918</v>
      </c>
      <c r="D535" t="s">
        <v>919</v>
      </c>
      <c r="E535" t="s">
        <v>50</v>
      </c>
      <c r="F535" t="s">
        <v>51</v>
      </c>
      <c r="G535">
        <v>14</v>
      </c>
      <c r="H535" s="42">
        <v>39800</v>
      </c>
      <c r="I535" t="s">
        <v>893</v>
      </c>
      <c r="J535" t="s">
        <v>920</v>
      </c>
      <c r="K535" t="s">
        <v>244</v>
      </c>
    </row>
    <row r="536" spans="1:11" x14ac:dyDescent="0.25">
      <c r="A536">
        <v>529500336</v>
      </c>
      <c r="B536" t="s">
        <v>58</v>
      </c>
      <c r="C536" t="s">
        <v>915</v>
      </c>
      <c r="D536" t="s">
        <v>916</v>
      </c>
      <c r="E536" t="s">
        <v>61</v>
      </c>
      <c r="F536" t="s">
        <v>51</v>
      </c>
      <c r="G536">
        <v>14</v>
      </c>
      <c r="H536" s="42">
        <v>39793</v>
      </c>
      <c r="I536" t="s">
        <v>893</v>
      </c>
      <c r="J536" t="s">
        <v>917</v>
      </c>
      <c r="K536" t="s">
        <v>67</v>
      </c>
    </row>
    <row r="537" spans="1:11" x14ac:dyDescent="0.25">
      <c r="A537">
        <v>46908359</v>
      </c>
      <c r="B537" t="s">
        <v>47</v>
      </c>
      <c r="C537" t="s">
        <v>906</v>
      </c>
      <c r="D537" t="s">
        <v>250</v>
      </c>
      <c r="E537" t="s">
        <v>50</v>
      </c>
      <c r="F537" t="s">
        <v>51</v>
      </c>
      <c r="G537">
        <v>14</v>
      </c>
      <c r="H537" s="42">
        <v>39784</v>
      </c>
      <c r="I537" t="s">
        <v>893</v>
      </c>
      <c r="J537" t="s">
        <v>53</v>
      </c>
      <c r="K537" t="s">
        <v>62</v>
      </c>
    </row>
    <row r="538" spans="1:11" x14ac:dyDescent="0.25">
      <c r="A538">
        <v>534947336</v>
      </c>
      <c r="B538" t="s">
        <v>47</v>
      </c>
      <c r="C538" t="s">
        <v>956</v>
      </c>
      <c r="D538" t="s">
        <v>957</v>
      </c>
      <c r="E538" t="s">
        <v>50</v>
      </c>
      <c r="F538" t="s">
        <v>51</v>
      </c>
      <c r="G538">
        <v>14</v>
      </c>
      <c r="H538" s="42">
        <v>39784</v>
      </c>
      <c r="I538" t="s">
        <v>893</v>
      </c>
      <c r="J538" t="s">
        <v>958</v>
      </c>
      <c r="K538" t="s">
        <v>62</v>
      </c>
    </row>
    <row r="539" spans="1:11" x14ac:dyDescent="0.25">
      <c r="A539">
        <v>528034306</v>
      </c>
      <c r="B539" t="s">
        <v>47</v>
      </c>
      <c r="C539" t="s">
        <v>892</v>
      </c>
      <c r="D539" t="s">
        <v>194</v>
      </c>
      <c r="E539" t="s">
        <v>50</v>
      </c>
      <c r="F539" t="s">
        <v>51</v>
      </c>
      <c r="G539">
        <v>14</v>
      </c>
      <c r="H539" s="42">
        <v>39783</v>
      </c>
      <c r="I539" t="s">
        <v>893</v>
      </c>
      <c r="J539" t="s">
        <v>53</v>
      </c>
      <c r="K539" t="s">
        <v>669</v>
      </c>
    </row>
    <row r="540" spans="1:11" x14ac:dyDescent="0.25">
      <c r="A540">
        <v>530224329</v>
      </c>
      <c r="B540" t="s">
        <v>47</v>
      </c>
      <c r="C540" t="s">
        <v>522</v>
      </c>
      <c r="D540" t="s">
        <v>344</v>
      </c>
      <c r="E540" t="s">
        <v>50</v>
      </c>
      <c r="F540" t="s">
        <v>51</v>
      </c>
      <c r="G540">
        <v>14</v>
      </c>
      <c r="H540" s="42">
        <v>39778</v>
      </c>
      <c r="I540" t="s">
        <v>893</v>
      </c>
      <c r="J540" t="s">
        <v>986</v>
      </c>
      <c r="K540" t="s">
        <v>96</v>
      </c>
    </row>
    <row r="541" spans="1:11" x14ac:dyDescent="0.25">
      <c r="A541">
        <v>530625299</v>
      </c>
      <c r="B541" t="s">
        <v>76</v>
      </c>
      <c r="C541" t="s">
        <v>922</v>
      </c>
      <c r="D541" t="s">
        <v>625</v>
      </c>
      <c r="E541" t="s">
        <v>61</v>
      </c>
      <c r="F541" t="s">
        <v>51</v>
      </c>
      <c r="G541">
        <v>14</v>
      </c>
      <c r="H541" s="42">
        <v>39776</v>
      </c>
      <c r="I541" t="s">
        <v>893</v>
      </c>
      <c r="J541" t="s">
        <v>923</v>
      </c>
      <c r="K541" t="s">
        <v>89</v>
      </c>
    </row>
    <row r="542" spans="1:11" x14ac:dyDescent="0.25">
      <c r="A542">
        <v>510307349</v>
      </c>
      <c r="B542" t="s">
        <v>47</v>
      </c>
      <c r="C542" t="s">
        <v>976</v>
      </c>
      <c r="D542" t="s">
        <v>496</v>
      </c>
      <c r="E542" t="s">
        <v>50</v>
      </c>
      <c r="F542" t="s">
        <v>51</v>
      </c>
      <c r="G542">
        <v>14</v>
      </c>
      <c r="H542" s="42">
        <v>39772</v>
      </c>
      <c r="I542" t="s">
        <v>893</v>
      </c>
      <c r="J542" t="s">
        <v>53</v>
      </c>
      <c r="K542" t="s">
        <v>177</v>
      </c>
    </row>
    <row r="543" spans="1:11" x14ac:dyDescent="0.25">
      <c r="A543">
        <v>537804350</v>
      </c>
      <c r="B543" t="s">
        <v>47</v>
      </c>
      <c r="C543" t="s">
        <v>907</v>
      </c>
      <c r="D543" t="s">
        <v>908</v>
      </c>
      <c r="E543" t="s">
        <v>50</v>
      </c>
      <c r="F543" t="s">
        <v>51</v>
      </c>
      <c r="G543">
        <v>14</v>
      </c>
      <c r="H543" s="42">
        <v>39764</v>
      </c>
      <c r="I543" t="s">
        <v>893</v>
      </c>
      <c r="J543" t="s">
        <v>53</v>
      </c>
      <c r="K543" t="s">
        <v>89</v>
      </c>
    </row>
    <row r="544" spans="1:11" x14ac:dyDescent="0.25">
      <c r="A544">
        <v>520646348</v>
      </c>
      <c r="B544" t="s">
        <v>47</v>
      </c>
      <c r="C544" t="s">
        <v>985</v>
      </c>
      <c r="D544" t="s">
        <v>171</v>
      </c>
      <c r="E544" t="s">
        <v>50</v>
      </c>
      <c r="F544" t="s">
        <v>51</v>
      </c>
      <c r="G544">
        <v>14</v>
      </c>
      <c r="H544" s="42">
        <v>39749</v>
      </c>
      <c r="I544" t="s">
        <v>893</v>
      </c>
      <c r="J544" t="s">
        <v>53</v>
      </c>
      <c r="K544" t="s">
        <v>244</v>
      </c>
    </row>
    <row r="545" spans="1:11" x14ac:dyDescent="0.25">
      <c r="A545">
        <v>529248360</v>
      </c>
      <c r="B545" t="s">
        <v>47</v>
      </c>
      <c r="C545" t="s">
        <v>939</v>
      </c>
      <c r="D545" t="s">
        <v>940</v>
      </c>
      <c r="E545" t="s">
        <v>50</v>
      </c>
      <c r="F545" t="s">
        <v>51</v>
      </c>
      <c r="G545">
        <v>14</v>
      </c>
      <c r="H545" s="42">
        <v>39748</v>
      </c>
      <c r="I545" t="s">
        <v>893</v>
      </c>
      <c r="J545" t="s">
        <v>53</v>
      </c>
      <c r="K545" t="s">
        <v>104</v>
      </c>
    </row>
    <row r="546" spans="1:11" x14ac:dyDescent="0.25">
      <c r="A546">
        <v>47783346</v>
      </c>
      <c r="B546" t="s">
        <v>47</v>
      </c>
      <c r="C546" t="s">
        <v>973</v>
      </c>
      <c r="D546" t="s">
        <v>974</v>
      </c>
      <c r="E546" t="s">
        <v>50</v>
      </c>
      <c r="F546" t="s">
        <v>51</v>
      </c>
      <c r="G546">
        <v>14</v>
      </c>
      <c r="H546" s="42">
        <v>39747</v>
      </c>
      <c r="I546" t="s">
        <v>893</v>
      </c>
      <c r="J546" t="s">
        <v>836</v>
      </c>
      <c r="K546" t="s">
        <v>96</v>
      </c>
    </row>
    <row r="547" spans="1:11" x14ac:dyDescent="0.25">
      <c r="A547">
        <v>534275366</v>
      </c>
      <c r="B547" t="s">
        <v>58</v>
      </c>
      <c r="C547" t="s">
        <v>1408</v>
      </c>
      <c r="D547" t="s">
        <v>1409</v>
      </c>
      <c r="E547" t="s">
        <v>61</v>
      </c>
      <c r="F547" t="s">
        <v>51</v>
      </c>
      <c r="G547">
        <v>14</v>
      </c>
      <c r="H547" s="42">
        <v>39744</v>
      </c>
      <c r="I547" t="s">
        <v>893</v>
      </c>
      <c r="J547" t="s">
        <v>53</v>
      </c>
      <c r="K547" t="s">
        <v>104</v>
      </c>
    </row>
    <row r="548" spans="1:11" x14ac:dyDescent="0.25">
      <c r="A548">
        <v>517326306</v>
      </c>
      <c r="B548" t="s">
        <v>47</v>
      </c>
      <c r="C548" t="s">
        <v>360</v>
      </c>
      <c r="D548" t="s">
        <v>427</v>
      </c>
      <c r="E548" t="s">
        <v>50</v>
      </c>
      <c r="F548" t="s">
        <v>51</v>
      </c>
      <c r="G548">
        <v>14</v>
      </c>
      <c r="H548" s="42">
        <v>39737</v>
      </c>
      <c r="I548" t="s">
        <v>893</v>
      </c>
      <c r="J548" t="s">
        <v>941</v>
      </c>
      <c r="K548" t="s">
        <v>244</v>
      </c>
    </row>
    <row r="549" spans="1:11" x14ac:dyDescent="0.25">
      <c r="A549">
        <v>515840361</v>
      </c>
      <c r="B549" t="s">
        <v>47</v>
      </c>
      <c r="C549" t="s">
        <v>589</v>
      </c>
      <c r="D549" t="s">
        <v>183</v>
      </c>
      <c r="E549" t="s">
        <v>50</v>
      </c>
      <c r="F549" t="s">
        <v>51</v>
      </c>
      <c r="G549">
        <v>14</v>
      </c>
      <c r="H549" s="42">
        <v>39735</v>
      </c>
      <c r="I549" t="s">
        <v>893</v>
      </c>
      <c r="J549" t="s">
        <v>53</v>
      </c>
      <c r="K549" t="s">
        <v>75</v>
      </c>
    </row>
    <row r="550" spans="1:11" x14ac:dyDescent="0.25">
      <c r="A550">
        <v>47328332</v>
      </c>
      <c r="B550" t="s">
        <v>47</v>
      </c>
      <c r="C550" t="s">
        <v>394</v>
      </c>
      <c r="D550" t="s">
        <v>181</v>
      </c>
      <c r="E550" t="s">
        <v>50</v>
      </c>
      <c r="F550" t="s">
        <v>51</v>
      </c>
      <c r="G550">
        <v>14</v>
      </c>
      <c r="H550" s="42">
        <v>39735</v>
      </c>
      <c r="I550" t="s">
        <v>893</v>
      </c>
      <c r="J550" t="s">
        <v>978</v>
      </c>
      <c r="K550" t="s">
        <v>100</v>
      </c>
    </row>
    <row r="551" spans="1:11" x14ac:dyDescent="0.25">
      <c r="A551">
        <v>526233345</v>
      </c>
      <c r="B551" t="s">
        <v>47</v>
      </c>
      <c r="C551" t="s">
        <v>535</v>
      </c>
      <c r="D551" t="s">
        <v>539</v>
      </c>
      <c r="E551" t="s">
        <v>50</v>
      </c>
      <c r="F551" t="s">
        <v>51</v>
      </c>
      <c r="G551">
        <v>14</v>
      </c>
      <c r="H551" s="42">
        <v>39734</v>
      </c>
      <c r="I551" t="s">
        <v>893</v>
      </c>
      <c r="J551" t="s">
        <v>53</v>
      </c>
      <c r="K551" t="s">
        <v>177</v>
      </c>
    </row>
    <row r="552" spans="1:11" x14ac:dyDescent="0.25">
      <c r="A552">
        <v>530611320</v>
      </c>
      <c r="B552" t="s">
        <v>47</v>
      </c>
      <c r="C552" t="s">
        <v>952</v>
      </c>
      <c r="D552" t="s">
        <v>953</v>
      </c>
      <c r="E552" t="s">
        <v>50</v>
      </c>
      <c r="F552" t="s">
        <v>51</v>
      </c>
      <c r="G552">
        <v>14</v>
      </c>
      <c r="H552" s="42">
        <v>39724</v>
      </c>
      <c r="I552" t="s">
        <v>893</v>
      </c>
      <c r="J552" t="s">
        <v>848</v>
      </c>
      <c r="K552" t="s">
        <v>89</v>
      </c>
    </row>
    <row r="553" spans="1:11" x14ac:dyDescent="0.25">
      <c r="A553">
        <v>512433360</v>
      </c>
      <c r="B553" t="s">
        <v>47</v>
      </c>
      <c r="C553" t="s">
        <v>894</v>
      </c>
      <c r="D553" t="s">
        <v>194</v>
      </c>
      <c r="E553" t="s">
        <v>50</v>
      </c>
      <c r="F553" t="s">
        <v>51</v>
      </c>
      <c r="G553">
        <v>14</v>
      </c>
      <c r="H553" s="42">
        <v>39719</v>
      </c>
      <c r="I553" t="s">
        <v>893</v>
      </c>
      <c r="J553" t="s">
        <v>53</v>
      </c>
      <c r="K553" t="s">
        <v>177</v>
      </c>
    </row>
    <row r="554" spans="1:11" x14ac:dyDescent="0.25">
      <c r="A554">
        <v>3403310</v>
      </c>
      <c r="B554" t="s">
        <v>47</v>
      </c>
      <c r="C554" t="s">
        <v>930</v>
      </c>
      <c r="D554" t="s">
        <v>71</v>
      </c>
      <c r="E554" t="s">
        <v>50</v>
      </c>
      <c r="F554" t="s">
        <v>51</v>
      </c>
      <c r="G554">
        <v>14</v>
      </c>
      <c r="H554" s="42">
        <v>39713</v>
      </c>
      <c r="I554" t="s">
        <v>893</v>
      </c>
      <c r="J554" t="s">
        <v>848</v>
      </c>
      <c r="K554" t="s">
        <v>75</v>
      </c>
    </row>
    <row r="555" spans="1:11" x14ac:dyDescent="0.25">
      <c r="A555">
        <v>524108369</v>
      </c>
      <c r="B555" t="s">
        <v>47</v>
      </c>
      <c r="C555" t="s">
        <v>935</v>
      </c>
      <c r="D555" t="s">
        <v>936</v>
      </c>
      <c r="E555" t="s">
        <v>50</v>
      </c>
      <c r="F555" t="s">
        <v>51</v>
      </c>
      <c r="G555">
        <v>14</v>
      </c>
      <c r="H555" s="42">
        <v>39710</v>
      </c>
      <c r="I555" t="s">
        <v>893</v>
      </c>
      <c r="J555" t="s">
        <v>53</v>
      </c>
      <c r="K555" t="s">
        <v>75</v>
      </c>
    </row>
    <row r="556" spans="1:11" x14ac:dyDescent="0.25">
      <c r="A556">
        <v>520263341</v>
      </c>
      <c r="B556" t="s">
        <v>76</v>
      </c>
      <c r="C556" t="s">
        <v>739</v>
      </c>
      <c r="D556" t="s">
        <v>226</v>
      </c>
      <c r="E556" t="s">
        <v>61</v>
      </c>
      <c r="F556" t="s">
        <v>51</v>
      </c>
      <c r="G556">
        <v>14</v>
      </c>
      <c r="H556" s="42">
        <v>39710</v>
      </c>
      <c r="I556" t="s">
        <v>893</v>
      </c>
      <c r="J556" t="s">
        <v>975</v>
      </c>
      <c r="K556" t="s">
        <v>177</v>
      </c>
    </row>
    <row r="557" spans="1:11" x14ac:dyDescent="0.25">
      <c r="A557">
        <v>527085361</v>
      </c>
      <c r="B557" t="s">
        <v>47</v>
      </c>
      <c r="C557" t="s">
        <v>548</v>
      </c>
      <c r="D557" t="s">
        <v>912</v>
      </c>
      <c r="E557" t="s">
        <v>50</v>
      </c>
      <c r="F557" t="s">
        <v>51</v>
      </c>
      <c r="G557">
        <v>14</v>
      </c>
      <c r="H557" s="42">
        <v>39703</v>
      </c>
      <c r="I557" t="s">
        <v>893</v>
      </c>
      <c r="J557" t="s">
        <v>53</v>
      </c>
      <c r="K557" t="s">
        <v>75</v>
      </c>
    </row>
    <row r="558" spans="1:11" x14ac:dyDescent="0.25">
      <c r="A558">
        <v>523895323</v>
      </c>
      <c r="B558" t="s">
        <v>58</v>
      </c>
      <c r="C558" t="s">
        <v>942</v>
      </c>
      <c r="D558" t="s">
        <v>865</v>
      </c>
      <c r="E558" t="s">
        <v>61</v>
      </c>
      <c r="F558" t="s">
        <v>51</v>
      </c>
      <c r="G558">
        <v>14</v>
      </c>
      <c r="H558" s="42">
        <v>39702</v>
      </c>
      <c r="I558" t="s">
        <v>893</v>
      </c>
      <c r="J558" t="s">
        <v>934</v>
      </c>
      <c r="K558" t="s">
        <v>54</v>
      </c>
    </row>
    <row r="559" spans="1:11" x14ac:dyDescent="0.25">
      <c r="A559">
        <v>41230294</v>
      </c>
      <c r="B559" t="s">
        <v>47</v>
      </c>
      <c r="C559" t="s">
        <v>989</v>
      </c>
      <c r="D559" t="s">
        <v>181</v>
      </c>
      <c r="E559" t="s">
        <v>50</v>
      </c>
      <c r="F559" t="s">
        <v>51</v>
      </c>
      <c r="G559">
        <v>14</v>
      </c>
      <c r="H559" s="42">
        <v>39689</v>
      </c>
      <c r="I559" t="s">
        <v>893</v>
      </c>
      <c r="J559" t="s">
        <v>1410</v>
      </c>
      <c r="K559" t="s">
        <v>62</v>
      </c>
    </row>
    <row r="560" spans="1:11" x14ac:dyDescent="0.25">
      <c r="A560">
        <v>522316343</v>
      </c>
      <c r="B560" t="s">
        <v>47</v>
      </c>
      <c r="C560" t="s">
        <v>962</v>
      </c>
      <c r="D560" t="s">
        <v>860</v>
      </c>
      <c r="E560" t="s">
        <v>50</v>
      </c>
      <c r="F560" t="s">
        <v>51</v>
      </c>
      <c r="G560">
        <v>14</v>
      </c>
      <c r="H560" s="42">
        <v>39678</v>
      </c>
      <c r="I560" t="s">
        <v>893</v>
      </c>
      <c r="J560" t="s">
        <v>53</v>
      </c>
      <c r="K560" t="s">
        <v>244</v>
      </c>
    </row>
    <row r="561" spans="1:11" x14ac:dyDescent="0.25">
      <c r="A561">
        <v>537370355</v>
      </c>
      <c r="B561" t="s">
        <v>58</v>
      </c>
      <c r="C561" t="s">
        <v>926</v>
      </c>
      <c r="D561" t="s">
        <v>113</v>
      </c>
      <c r="E561" t="s">
        <v>61</v>
      </c>
      <c r="F561" t="s">
        <v>51</v>
      </c>
      <c r="G561">
        <v>14</v>
      </c>
      <c r="H561" s="42">
        <v>39676</v>
      </c>
      <c r="I561" t="s">
        <v>893</v>
      </c>
      <c r="J561" t="s">
        <v>53</v>
      </c>
      <c r="K561" t="s">
        <v>67</v>
      </c>
    </row>
    <row r="562" spans="1:11" x14ac:dyDescent="0.25">
      <c r="A562">
        <v>42006305</v>
      </c>
      <c r="B562" t="s">
        <v>58</v>
      </c>
      <c r="C562" t="s">
        <v>903</v>
      </c>
      <c r="D562" t="s">
        <v>904</v>
      </c>
      <c r="E562" t="s">
        <v>61</v>
      </c>
      <c r="F562" t="s">
        <v>51</v>
      </c>
      <c r="G562">
        <v>14</v>
      </c>
      <c r="H562" s="42">
        <v>39672</v>
      </c>
      <c r="I562" t="s">
        <v>893</v>
      </c>
      <c r="J562" t="s">
        <v>905</v>
      </c>
      <c r="K562" t="s">
        <v>54</v>
      </c>
    </row>
    <row r="563" spans="1:11" x14ac:dyDescent="0.25">
      <c r="A563">
        <v>41996367</v>
      </c>
      <c r="B563" t="s">
        <v>47</v>
      </c>
      <c r="C563" t="s">
        <v>938</v>
      </c>
      <c r="D563" t="s">
        <v>71</v>
      </c>
      <c r="E563" t="s">
        <v>50</v>
      </c>
      <c r="F563" t="s">
        <v>51</v>
      </c>
      <c r="G563">
        <v>14</v>
      </c>
      <c r="H563" s="42">
        <v>39670</v>
      </c>
      <c r="I563" t="s">
        <v>893</v>
      </c>
      <c r="J563" t="s">
        <v>53</v>
      </c>
      <c r="K563" t="s">
        <v>96</v>
      </c>
    </row>
    <row r="564" spans="1:11" x14ac:dyDescent="0.25">
      <c r="A564">
        <v>523392349</v>
      </c>
      <c r="B564" t="s">
        <v>47</v>
      </c>
      <c r="C564" t="s">
        <v>968</v>
      </c>
      <c r="D564" t="s">
        <v>181</v>
      </c>
      <c r="E564" t="s">
        <v>50</v>
      </c>
      <c r="F564" t="s">
        <v>51</v>
      </c>
      <c r="G564">
        <v>14</v>
      </c>
      <c r="H564" s="42">
        <v>39668</v>
      </c>
      <c r="I564" t="s">
        <v>893</v>
      </c>
      <c r="J564" t="s">
        <v>53</v>
      </c>
      <c r="K564" t="s">
        <v>244</v>
      </c>
    </row>
    <row r="565" spans="1:11" x14ac:dyDescent="0.25">
      <c r="A565">
        <v>515661368</v>
      </c>
      <c r="B565" t="s">
        <v>47</v>
      </c>
      <c r="C565" t="s">
        <v>965</v>
      </c>
      <c r="D565" t="s">
        <v>71</v>
      </c>
      <c r="E565" t="s">
        <v>50</v>
      </c>
      <c r="F565" t="s">
        <v>51</v>
      </c>
      <c r="G565">
        <v>14</v>
      </c>
      <c r="H565" s="42">
        <v>39658</v>
      </c>
      <c r="I565" t="s">
        <v>893</v>
      </c>
      <c r="J565" t="s">
        <v>53</v>
      </c>
      <c r="K565" t="s">
        <v>89</v>
      </c>
    </row>
    <row r="566" spans="1:11" x14ac:dyDescent="0.25">
      <c r="A566">
        <v>523187302</v>
      </c>
      <c r="B566" t="s">
        <v>47</v>
      </c>
      <c r="C566" t="s">
        <v>977</v>
      </c>
      <c r="D566" t="s">
        <v>691</v>
      </c>
      <c r="E566" t="s">
        <v>50</v>
      </c>
      <c r="F566" t="s">
        <v>51</v>
      </c>
      <c r="G566">
        <v>14</v>
      </c>
      <c r="H566" s="42">
        <v>39646</v>
      </c>
      <c r="I566" t="s">
        <v>893</v>
      </c>
      <c r="J566" t="s">
        <v>53</v>
      </c>
      <c r="K566" t="s">
        <v>54</v>
      </c>
    </row>
    <row r="567" spans="1:11" x14ac:dyDescent="0.25">
      <c r="A567">
        <v>3770361</v>
      </c>
      <c r="B567" t="s">
        <v>58</v>
      </c>
      <c r="C567" t="s">
        <v>964</v>
      </c>
      <c r="D567" t="s">
        <v>933</v>
      </c>
      <c r="E567" t="s">
        <v>61</v>
      </c>
      <c r="F567" t="s">
        <v>51</v>
      </c>
      <c r="G567">
        <v>14</v>
      </c>
      <c r="H567" s="42">
        <v>39645</v>
      </c>
      <c r="I567" t="s">
        <v>893</v>
      </c>
      <c r="J567" t="s">
        <v>53</v>
      </c>
      <c r="K567" t="s">
        <v>100</v>
      </c>
    </row>
    <row r="568" spans="1:11" x14ac:dyDescent="0.25">
      <c r="A568">
        <v>543920356</v>
      </c>
      <c r="B568" t="s">
        <v>47</v>
      </c>
      <c r="C568" t="s">
        <v>950</v>
      </c>
      <c r="D568" t="s">
        <v>951</v>
      </c>
      <c r="E568" t="s">
        <v>50</v>
      </c>
      <c r="F568" t="s">
        <v>51</v>
      </c>
      <c r="G568">
        <v>14</v>
      </c>
      <c r="H568" s="42">
        <v>39626</v>
      </c>
      <c r="I568" t="s">
        <v>893</v>
      </c>
      <c r="J568" t="s">
        <v>53</v>
      </c>
      <c r="K568" t="s">
        <v>244</v>
      </c>
    </row>
    <row r="569" spans="1:11" x14ac:dyDescent="0.25">
      <c r="A569">
        <v>517520355</v>
      </c>
      <c r="B569" t="s">
        <v>47</v>
      </c>
      <c r="C569" t="s">
        <v>963</v>
      </c>
      <c r="D569" t="s">
        <v>117</v>
      </c>
      <c r="E569" t="s">
        <v>50</v>
      </c>
      <c r="F569" t="s">
        <v>51</v>
      </c>
      <c r="G569">
        <v>14</v>
      </c>
      <c r="H569" s="42">
        <v>39626</v>
      </c>
      <c r="I569" t="s">
        <v>893</v>
      </c>
      <c r="J569" t="s">
        <v>573</v>
      </c>
      <c r="K569" t="s">
        <v>104</v>
      </c>
    </row>
    <row r="570" spans="1:11" x14ac:dyDescent="0.25">
      <c r="A570">
        <v>48528345</v>
      </c>
      <c r="B570" t="s">
        <v>47</v>
      </c>
      <c r="C570" t="s">
        <v>947</v>
      </c>
      <c r="D570" t="s">
        <v>661</v>
      </c>
      <c r="E570" t="s">
        <v>50</v>
      </c>
      <c r="F570" t="s">
        <v>51</v>
      </c>
      <c r="G570">
        <v>14</v>
      </c>
      <c r="H570" s="42">
        <v>39622</v>
      </c>
      <c r="I570" t="s">
        <v>893</v>
      </c>
      <c r="J570" t="s">
        <v>948</v>
      </c>
      <c r="K570" t="s">
        <v>96</v>
      </c>
    </row>
    <row r="571" spans="1:11" x14ac:dyDescent="0.25">
      <c r="A571">
        <v>524201285</v>
      </c>
      <c r="B571" t="s">
        <v>47</v>
      </c>
      <c r="C571" t="s">
        <v>969</v>
      </c>
      <c r="D571" t="s">
        <v>194</v>
      </c>
      <c r="E571" t="s">
        <v>50</v>
      </c>
      <c r="F571" t="s">
        <v>51</v>
      </c>
      <c r="G571">
        <v>14</v>
      </c>
      <c r="H571" s="42">
        <v>39618</v>
      </c>
      <c r="I571" t="s">
        <v>893</v>
      </c>
      <c r="J571" t="s">
        <v>970</v>
      </c>
      <c r="K571" t="s">
        <v>89</v>
      </c>
    </row>
    <row r="572" spans="1:11" x14ac:dyDescent="0.25">
      <c r="A572">
        <v>520264340</v>
      </c>
      <c r="B572" t="s">
        <v>76</v>
      </c>
      <c r="C572" t="s">
        <v>236</v>
      </c>
      <c r="D572" t="s">
        <v>933</v>
      </c>
      <c r="E572" t="s">
        <v>61</v>
      </c>
      <c r="F572" t="s">
        <v>51</v>
      </c>
      <c r="G572">
        <v>14</v>
      </c>
      <c r="H572" s="42">
        <v>39617</v>
      </c>
      <c r="I572" t="s">
        <v>893</v>
      </c>
      <c r="J572" t="s">
        <v>588</v>
      </c>
      <c r="K572" t="s">
        <v>177</v>
      </c>
    </row>
    <row r="573" spans="1:11" x14ac:dyDescent="0.25">
      <c r="A573">
        <v>520437305</v>
      </c>
      <c r="B573" t="s">
        <v>47</v>
      </c>
      <c r="C573" t="s">
        <v>944</v>
      </c>
      <c r="D573" t="s">
        <v>86</v>
      </c>
      <c r="E573" t="s">
        <v>50</v>
      </c>
      <c r="F573" t="s">
        <v>51</v>
      </c>
      <c r="G573">
        <v>14</v>
      </c>
      <c r="H573" s="42">
        <v>39611</v>
      </c>
      <c r="I573" t="s">
        <v>893</v>
      </c>
      <c r="J573" t="s">
        <v>1411</v>
      </c>
      <c r="K573" t="s">
        <v>244</v>
      </c>
    </row>
    <row r="574" spans="1:11" x14ac:dyDescent="0.25">
      <c r="A574">
        <v>45414282</v>
      </c>
      <c r="B574" t="s">
        <v>47</v>
      </c>
      <c r="C574" t="s">
        <v>954</v>
      </c>
      <c r="D574" t="s">
        <v>667</v>
      </c>
      <c r="E574" t="s">
        <v>50</v>
      </c>
      <c r="F574" t="s">
        <v>51</v>
      </c>
      <c r="G574">
        <v>14</v>
      </c>
      <c r="H574" s="42">
        <v>39611</v>
      </c>
      <c r="I574" t="s">
        <v>893</v>
      </c>
      <c r="J574" t="s">
        <v>955</v>
      </c>
      <c r="K574" t="s">
        <v>104</v>
      </c>
    </row>
    <row r="575" spans="1:11" x14ac:dyDescent="0.25">
      <c r="A575">
        <v>527451321</v>
      </c>
      <c r="B575" t="s">
        <v>47</v>
      </c>
      <c r="C575" t="s">
        <v>959</v>
      </c>
      <c r="D575" t="s">
        <v>312</v>
      </c>
      <c r="E575" t="s">
        <v>50</v>
      </c>
      <c r="F575" t="s">
        <v>51</v>
      </c>
      <c r="G575">
        <v>14</v>
      </c>
      <c r="H575" s="42">
        <v>39607</v>
      </c>
      <c r="I575" t="s">
        <v>893</v>
      </c>
      <c r="J575" t="s">
        <v>53</v>
      </c>
      <c r="K575" t="s">
        <v>67</v>
      </c>
    </row>
    <row r="576" spans="1:11" x14ac:dyDescent="0.25">
      <c r="A576">
        <v>518541312</v>
      </c>
      <c r="B576" t="s">
        <v>47</v>
      </c>
      <c r="C576" t="s">
        <v>932</v>
      </c>
      <c r="D576" t="s">
        <v>309</v>
      </c>
      <c r="E576" t="s">
        <v>50</v>
      </c>
      <c r="F576" t="s">
        <v>51</v>
      </c>
      <c r="G576">
        <v>14</v>
      </c>
      <c r="H576" s="42">
        <v>39598</v>
      </c>
      <c r="I576" t="s">
        <v>893</v>
      </c>
      <c r="J576" t="s">
        <v>53</v>
      </c>
      <c r="K576" t="s">
        <v>177</v>
      </c>
    </row>
    <row r="577" spans="1:11" x14ac:dyDescent="0.25">
      <c r="A577">
        <v>42065286</v>
      </c>
      <c r="B577" t="s">
        <v>47</v>
      </c>
      <c r="C577" t="s">
        <v>913</v>
      </c>
      <c r="D577" t="s">
        <v>603</v>
      </c>
      <c r="E577" t="s">
        <v>50</v>
      </c>
      <c r="F577" t="s">
        <v>51</v>
      </c>
      <c r="G577">
        <v>14</v>
      </c>
      <c r="H577" s="42">
        <v>39590</v>
      </c>
      <c r="I577" t="s">
        <v>893</v>
      </c>
      <c r="J577" t="s">
        <v>914</v>
      </c>
      <c r="K577" t="s">
        <v>177</v>
      </c>
    </row>
    <row r="578" spans="1:11" x14ac:dyDescent="0.25">
      <c r="A578">
        <v>525629321</v>
      </c>
      <c r="B578" t="s">
        <v>58</v>
      </c>
      <c r="C578" t="s">
        <v>909</v>
      </c>
      <c r="D578" t="s">
        <v>346</v>
      </c>
      <c r="E578" t="s">
        <v>61</v>
      </c>
      <c r="F578" t="s">
        <v>51</v>
      </c>
      <c r="G578">
        <v>14</v>
      </c>
      <c r="H578" s="42">
        <v>39589</v>
      </c>
      <c r="I578" t="s">
        <v>893</v>
      </c>
      <c r="J578" t="s">
        <v>53</v>
      </c>
      <c r="K578" t="s">
        <v>244</v>
      </c>
    </row>
    <row r="579" spans="1:11" x14ac:dyDescent="0.25">
      <c r="A579">
        <v>533842307</v>
      </c>
      <c r="B579" t="s">
        <v>47</v>
      </c>
      <c r="C579" t="s">
        <v>876</v>
      </c>
      <c r="D579" t="s">
        <v>392</v>
      </c>
      <c r="E579" t="s">
        <v>50</v>
      </c>
      <c r="F579" t="s">
        <v>51</v>
      </c>
      <c r="G579">
        <v>14</v>
      </c>
      <c r="H579" s="42">
        <v>39583</v>
      </c>
      <c r="I579" t="s">
        <v>893</v>
      </c>
      <c r="J579" t="s">
        <v>504</v>
      </c>
      <c r="K579" t="s">
        <v>75</v>
      </c>
    </row>
    <row r="580" spans="1:11" x14ac:dyDescent="0.25">
      <c r="A580">
        <v>531638274</v>
      </c>
      <c r="B580" t="s">
        <v>47</v>
      </c>
      <c r="C580" t="s">
        <v>966</v>
      </c>
      <c r="D580" t="s">
        <v>967</v>
      </c>
      <c r="E580" t="s">
        <v>50</v>
      </c>
      <c r="F580" t="s">
        <v>51</v>
      </c>
      <c r="G580">
        <v>14</v>
      </c>
      <c r="H580" s="42">
        <v>39580</v>
      </c>
      <c r="I580" t="s">
        <v>893</v>
      </c>
      <c r="J580" t="s">
        <v>1412</v>
      </c>
      <c r="K580" t="s">
        <v>54</v>
      </c>
    </row>
    <row r="581" spans="1:11" x14ac:dyDescent="0.25">
      <c r="A581">
        <v>533038285</v>
      </c>
      <c r="B581" t="s">
        <v>76</v>
      </c>
      <c r="C581" t="s">
        <v>949</v>
      </c>
      <c r="D581" t="s">
        <v>226</v>
      </c>
      <c r="E581" t="s">
        <v>61</v>
      </c>
      <c r="F581" t="s">
        <v>51</v>
      </c>
      <c r="G581">
        <v>14</v>
      </c>
      <c r="H581" s="42">
        <v>39575</v>
      </c>
      <c r="I581" t="s">
        <v>893</v>
      </c>
      <c r="J581" t="s">
        <v>1413</v>
      </c>
      <c r="K581" t="s">
        <v>54</v>
      </c>
    </row>
    <row r="582" spans="1:11" x14ac:dyDescent="0.25">
      <c r="A582">
        <v>527992309</v>
      </c>
      <c r="B582" t="s">
        <v>47</v>
      </c>
      <c r="C582" t="s">
        <v>910</v>
      </c>
      <c r="D582" t="s">
        <v>559</v>
      </c>
      <c r="E582" t="s">
        <v>50</v>
      </c>
      <c r="F582" t="s">
        <v>51</v>
      </c>
      <c r="G582">
        <v>14</v>
      </c>
      <c r="H582" s="42">
        <v>39574</v>
      </c>
      <c r="I582" t="s">
        <v>893</v>
      </c>
      <c r="J582" t="s">
        <v>1075</v>
      </c>
      <c r="K582" t="s">
        <v>244</v>
      </c>
    </row>
    <row r="583" spans="1:11" x14ac:dyDescent="0.25">
      <c r="A583">
        <v>41451311</v>
      </c>
      <c r="B583" t="s">
        <v>47</v>
      </c>
      <c r="C583" t="s">
        <v>979</v>
      </c>
      <c r="D583" t="s">
        <v>980</v>
      </c>
      <c r="E583" t="s">
        <v>50</v>
      </c>
      <c r="F583" t="s">
        <v>51</v>
      </c>
      <c r="G583">
        <v>14</v>
      </c>
      <c r="H583" s="42">
        <v>39557</v>
      </c>
      <c r="I583" t="s">
        <v>893</v>
      </c>
      <c r="J583" t="s">
        <v>981</v>
      </c>
      <c r="K583" t="s">
        <v>177</v>
      </c>
    </row>
    <row r="584" spans="1:11" x14ac:dyDescent="0.25">
      <c r="A584">
        <v>522465272</v>
      </c>
      <c r="B584" t="s">
        <v>47</v>
      </c>
      <c r="C584" t="s">
        <v>990</v>
      </c>
      <c r="D584" t="s">
        <v>277</v>
      </c>
      <c r="E584" t="s">
        <v>50</v>
      </c>
      <c r="F584" t="s">
        <v>51</v>
      </c>
      <c r="G584">
        <v>14</v>
      </c>
      <c r="H584" s="42">
        <v>39553</v>
      </c>
      <c r="I584" t="s">
        <v>893</v>
      </c>
      <c r="J584" t="s">
        <v>1414</v>
      </c>
      <c r="K584" t="s">
        <v>62</v>
      </c>
    </row>
    <row r="585" spans="1:11" x14ac:dyDescent="0.25">
      <c r="A585">
        <v>42384321</v>
      </c>
      <c r="B585" t="s">
        <v>47</v>
      </c>
      <c r="C585" t="s">
        <v>208</v>
      </c>
      <c r="D585" t="s">
        <v>99</v>
      </c>
      <c r="E585" t="s">
        <v>50</v>
      </c>
      <c r="F585" t="s">
        <v>51</v>
      </c>
      <c r="G585">
        <v>14</v>
      </c>
      <c r="H585" s="42">
        <v>39551</v>
      </c>
      <c r="I585" t="s">
        <v>893</v>
      </c>
      <c r="J585" t="s">
        <v>53</v>
      </c>
      <c r="K585" t="s">
        <v>67</v>
      </c>
    </row>
    <row r="586" spans="1:11" x14ac:dyDescent="0.25">
      <c r="A586">
        <v>511449346</v>
      </c>
      <c r="B586" t="s">
        <v>58</v>
      </c>
      <c r="C586" t="s">
        <v>898</v>
      </c>
      <c r="D586" t="s">
        <v>899</v>
      </c>
      <c r="E586" t="s">
        <v>61</v>
      </c>
      <c r="F586" t="s">
        <v>51</v>
      </c>
      <c r="G586">
        <v>14</v>
      </c>
      <c r="H586" s="42">
        <v>39521</v>
      </c>
      <c r="I586" t="s">
        <v>893</v>
      </c>
      <c r="J586" t="s">
        <v>53</v>
      </c>
      <c r="K586" t="s">
        <v>244</v>
      </c>
    </row>
    <row r="587" spans="1:11" x14ac:dyDescent="0.25">
      <c r="A587">
        <v>511450343</v>
      </c>
      <c r="B587" t="s">
        <v>58</v>
      </c>
      <c r="C587" t="s">
        <v>898</v>
      </c>
      <c r="D587" t="s">
        <v>900</v>
      </c>
      <c r="E587" t="s">
        <v>61</v>
      </c>
      <c r="F587" t="s">
        <v>51</v>
      </c>
      <c r="G587">
        <v>14</v>
      </c>
      <c r="H587" s="42">
        <v>39521</v>
      </c>
      <c r="I587" t="s">
        <v>893</v>
      </c>
      <c r="J587" t="s">
        <v>901</v>
      </c>
      <c r="K587" t="s">
        <v>244</v>
      </c>
    </row>
    <row r="588" spans="1:11" x14ac:dyDescent="0.25">
      <c r="A588">
        <v>43225318</v>
      </c>
      <c r="B588" t="s">
        <v>47</v>
      </c>
      <c r="C588" t="s">
        <v>987</v>
      </c>
      <c r="D588" t="s">
        <v>988</v>
      </c>
      <c r="E588" t="s">
        <v>50</v>
      </c>
      <c r="F588" t="s">
        <v>51</v>
      </c>
      <c r="G588">
        <v>14</v>
      </c>
      <c r="H588" s="42">
        <v>39517</v>
      </c>
      <c r="I588" t="s">
        <v>893</v>
      </c>
      <c r="J588" t="s">
        <v>1415</v>
      </c>
      <c r="K588" t="s">
        <v>54</v>
      </c>
    </row>
    <row r="589" spans="1:11" x14ac:dyDescent="0.25">
      <c r="A589">
        <v>534930308</v>
      </c>
      <c r="B589" t="s">
        <v>58</v>
      </c>
      <c r="C589" t="s">
        <v>703</v>
      </c>
      <c r="D589" t="s">
        <v>740</v>
      </c>
      <c r="E589" t="s">
        <v>61</v>
      </c>
      <c r="F589" t="s">
        <v>51</v>
      </c>
      <c r="G589">
        <v>14</v>
      </c>
      <c r="H589" s="42">
        <v>39513</v>
      </c>
      <c r="I589" t="s">
        <v>893</v>
      </c>
      <c r="J589" t="s">
        <v>53</v>
      </c>
      <c r="K589" t="s">
        <v>75</v>
      </c>
    </row>
    <row r="590" spans="1:11" x14ac:dyDescent="0.25">
      <c r="A590">
        <v>46376308</v>
      </c>
      <c r="B590" t="s">
        <v>47</v>
      </c>
      <c r="C590" t="s">
        <v>481</v>
      </c>
      <c r="D590" t="s">
        <v>971</v>
      </c>
      <c r="E590" t="s">
        <v>50</v>
      </c>
      <c r="F590" t="s">
        <v>51</v>
      </c>
      <c r="G590">
        <v>14</v>
      </c>
      <c r="H590" s="42">
        <v>39513</v>
      </c>
      <c r="I590" t="s">
        <v>893</v>
      </c>
      <c r="J590" t="s">
        <v>972</v>
      </c>
      <c r="K590" t="s">
        <v>62</v>
      </c>
    </row>
    <row r="591" spans="1:11" x14ac:dyDescent="0.25">
      <c r="A591">
        <v>532219359</v>
      </c>
      <c r="B591" t="s">
        <v>47</v>
      </c>
      <c r="C591" t="s">
        <v>924</v>
      </c>
      <c r="D591" t="s">
        <v>117</v>
      </c>
      <c r="E591" t="s">
        <v>50</v>
      </c>
      <c r="F591" t="s">
        <v>51</v>
      </c>
      <c r="G591">
        <v>14</v>
      </c>
      <c r="H591" s="42">
        <v>39511</v>
      </c>
      <c r="I591" t="s">
        <v>893</v>
      </c>
      <c r="J591" t="s">
        <v>925</v>
      </c>
      <c r="K591" t="s">
        <v>75</v>
      </c>
    </row>
    <row r="592" spans="1:11" x14ac:dyDescent="0.25">
      <c r="A592">
        <v>543316358</v>
      </c>
      <c r="B592" t="s">
        <v>58</v>
      </c>
      <c r="C592" t="s">
        <v>672</v>
      </c>
      <c r="D592" t="s">
        <v>902</v>
      </c>
      <c r="E592" t="s">
        <v>61</v>
      </c>
      <c r="F592" t="s">
        <v>51</v>
      </c>
      <c r="G592">
        <v>14</v>
      </c>
      <c r="H592" s="42">
        <v>39488</v>
      </c>
      <c r="I592" t="s">
        <v>893</v>
      </c>
      <c r="J592" t="s">
        <v>53</v>
      </c>
      <c r="K592" t="s">
        <v>75</v>
      </c>
    </row>
    <row r="593" spans="1:11" x14ac:dyDescent="0.25">
      <c r="A593">
        <v>524328363</v>
      </c>
      <c r="B593" t="s">
        <v>47</v>
      </c>
      <c r="C593" t="s">
        <v>931</v>
      </c>
      <c r="D593" t="s">
        <v>344</v>
      </c>
      <c r="E593" t="s">
        <v>50</v>
      </c>
      <c r="F593" t="s">
        <v>51</v>
      </c>
      <c r="G593">
        <v>14</v>
      </c>
      <c r="H593" s="42">
        <v>39485</v>
      </c>
      <c r="I593" t="s">
        <v>893</v>
      </c>
      <c r="J593" t="s">
        <v>53</v>
      </c>
      <c r="K593" t="s">
        <v>104</v>
      </c>
    </row>
    <row r="594" spans="1:11" x14ac:dyDescent="0.25">
      <c r="A594">
        <v>522107337</v>
      </c>
      <c r="B594" t="s">
        <v>47</v>
      </c>
      <c r="C594" t="s">
        <v>992</v>
      </c>
      <c r="D594" t="s">
        <v>661</v>
      </c>
      <c r="E594" t="s">
        <v>50</v>
      </c>
      <c r="F594" t="s">
        <v>51</v>
      </c>
      <c r="G594">
        <v>14</v>
      </c>
      <c r="H594" s="42">
        <v>39484</v>
      </c>
      <c r="I594" t="s">
        <v>893</v>
      </c>
      <c r="J594" t="s">
        <v>993</v>
      </c>
      <c r="K594" t="s">
        <v>67</v>
      </c>
    </row>
    <row r="595" spans="1:11" x14ac:dyDescent="0.25">
      <c r="A595">
        <v>246282</v>
      </c>
      <c r="B595" t="s">
        <v>47</v>
      </c>
      <c r="C595" t="s">
        <v>619</v>
      </c>
      <c r="D595" t="s">
        <v>337</v>
      </c>
      <c r="E595" t="s">
        <v>50</v>
      </c>
      <c r="F595" t="s">
        <v>51</v>
      </c>
      <c r="G595">
        <v>14</v>
      </c>
      <c r="H595" s="42">
        <v>39480</v>
      </c>
      <c r="I595" t="s">
        <v>893</v>
      </c>
      <c r="J595" t="s">
        <v>1416</v>
      </c>
      <c r="K595" t="s">
        <v>54</v>
      </c>
    </row>
    <row r="596" spans="1:11" x14ac:dyDescent="0.25">
      <c r="A596">
        <v>3310330</v>
      </c>
      <c r="B596" t="s">
        <v>47</v>
      </c>
      <c r="C596" t="s">
        <v>982</v>
      </c>
      <c r="D596" t="s">
        <v>983</v>
      </c>
      <c r="E596" t="s">
        <v>50</v>
      </c>
      <c r="F596" t="s">
        <v>51</v>
      </c>
      <c r="G596">
        <v>14</v>
      </c>
      <c r="H596" s="42">
        <v>39474</v>
      </c>
      <c r="I596" t="s">
        <v>893</v>
      </c>
      <c r="J596" t="s">
        <v>984</v>
      </c>
      <c r="K596" t="s">
        <v>89</v>
      </c>
    </row>
    <row r="597" spans="1:11" x14ac:dyDescent="0.25">
      <c r="A597">
        <v>41788293</v>
      </c>
      <c r="B597" t="s">
        <v>47</v>
      </c>
      <c r="C597" t="s">
        <v>895</v>
      </c>
      <c r="D597" t="s">
        <v>896</v>
      </c>
      <c r="E597" t="s">
        <v>50</v>
      </c>
      <c r="F597" t="s">
        <v>897</v>
      </c>
      <c r="G597">
        <v>14</v>
      </c>
      <c r="H597" s="42">
        <v>39472</v>
      </c>
      <c r="I597" t="s">
        <v>893</v>
      </c>
      <c r="J597" t="s">
        <v>53</v>
      </c>
      <c r="K597" t="s">
        <v>669</v>
      </c>
    </row>
    <row r="598" spans="1:11" x14ac:dyDescent="0.25">
      <c r="A598">
        <v>537938297</v>
      </c>
      <c r="B598" t="s">
        <v>76</v>
      </c>
      <c r="C598" t="s">
        <v>927</v>
      </c>
      <c r="D598" t="s">
        <v>928</v>
      </c>
      <c r="E598" t="s">
        <v>61</v>
      </c>
      <c r="F598" t="s">
        <v>51</v>
      </c>
      <c r="G598">
        <v>14</v>
      </c>
      <c r="H598" s="42">
        <v>39463</v>
      </c>
      <c r="I598" t="s">
        <v>893</v>
      </c>
      <c r="J598" t="s">
        <v>929</v>
      </c>
      <c r="K598" t="s">
        <v>244</v>
      </c>
    </row>
    <row r="599" spans="1:11" x14ac:dyDescent="0.25">
      <c r="A599">
        <v>510662349</v>
      </c>
      <c r="B599" t="s">
        <v>47</v>
      </c>
      <c r="C599" t="s">
        <v>960</v>
      </c>
      <c r="D599" t="s">
        <v>961</v>
      </c>
      <c r="E599" t="s">
        <v>50</v>
      </c>
      <c r="F599" t="s">
        <v>51</v>
      </c>
      <c r="G599">
        <v>14</v>
      </c>
      <c r="H599" s="42">
        <v>39460</v>
      </c>
      <c r="I599" t="s">
        <v>893</v>
      </c>
      <c r="J599" t="s">
        <v>53</v>
      </c>
      <c r="K599" t="s">
        <v>96</v>
      </c>
    </row>
    <row r="600" spans="1:11" x14ac:dyDescent="0.25">
      <c r="A600">
        <v>524401327</v>
      </c>
      <c r="B600" t="s">
        <v>47</v>
      </c>
      <c r="C600" t="s">
        <v>937</v>
      </c>
      <c r="D600" t="s">
        <v>148</v>
      </c>
      <c r="E600" t="s">
        <v>50</v>
      </c>
      <c r="F600" t="s">
        <v>51</v>
      </c>
      <c r="G600">
        <v>14</v>
      </c>
      <c r="H600" s="42">
        <v>39455</v>
      </c>
      <c r="I600" t="s">
        <v>893</v>
      </c>
      <c r="J600" t="s">
        <v>1239</v>
      </c>
      <c r="K600" t="s">
        <v>244</v>
      </c>
    </row>
    <row r="601" spans="1:11" x14ac:dyDescent="0.25">
      <c r="A601">
        <v>524330369</v>
      </c>
      <c r="B601" t="s">
        <v>47</v>
      </c>
      <c r="C601" t="s">
        <v>1015</v>
      </c>
      <c r="D601" t="s">
        <v>1016</v>
      </c>
      <c r="E601" t="s">
        <v>50</v>
      </c>
      <c r="F601" t="s">
        <v>51</v>
      </c>
      <c r="G601">
        <v>15</v>
      </c>
      <c r="H601" s="42">
        <v>39447</v>
      </c>
      <c r="I601" t="s">
        <v>996</v>
      </c>
      <c r="J601" t="s">
        <v>53</v>
      </c>
      <c r="K601" t="s">
        <v>104</v>
      </c>
    </row>
    <row r="602" spans="1:11" x14ac:dyDescent="0.25">
      <c r="A602">
        <v>532360277</v>
      </c>
      <c r="B602" t="s">
        <v>47</v>
      </c>
      <c r="C602" t="s">
        <v>1079</v>
      </c>
      <c r="D602" t="s">
        <v>1080</v>
      </c>
      <c r="E602" t="s">
        <v>50</v>
      </c>
      <c r="F602" t="s">
        <v>51</v>
      </c>
      <c r="G602">
        <v>15</v>
      </c>
      <c r="H602" s="42">
        <v>39439</v>
      </c>
      <c r="I602" t="s">
        <v>996</v>
      </c>
      <c r="J602" t="s">
        <v>1081</v>
      </c>
      <c r="K602" t="s">
        <v>62</v>
      </c>
    </row>
    <row r="603" spans="1:11" x14ac:dyDescent="0.25">
      <c r="A603">
        <v>515803366</v>
      </c>
      <c r="B603" t="s">
        <v>47</v>
      </c>
      <c r="C603" t="s">
        <v>1099</v>
      </c>
      <c r="D603" t="s">
        <v>460</v>
      </c>
      <c r="E603" t="s">
        <v>50</v>
      </c>
      <c r="F603" t="s">
        <v>51</v>
      </c>
      <c r="G603">
        <v>15</v>
      </c>
      <c r="H603" s="42">
        <v>39419</v>
      </c>
      <c r="I603" t="s">
        <v>996</v>
      </c>
      <c r="J603" t="s">
        <v>53</v>
      </c>
      <c r="K603" t="s">
        <v>586</v>
      </c>
    </row>
    <row r="604" spans="1:11" x14ac:dyDescent="0.25">
      <c r="A604">
        <v>533826352</v>
      </c>
      <c r="B604" t="s">
        <v>58</v>
      </c>
      <c r="C604" t="s">
        <v>744</v>
      </c>
      <c r="D604" t="s">
        <v>1073</v>
      </c>
      <c r="E604" t="s">
        <v>61</v>
      </c>
      <c r="F604" t="s">
        <v>51</v>
      </c>
      <c r="G604">
        <v>15</v>
      </c>
      <c r="H604" s="42">
        <v>39413</v>
      </c>
      <c r="I604" t="s">
        <v>1021</v>
      </c>
      <c r="J604" t="s">
        <v>53</v>
      </c>
      <c r="K604" t="s">
        <v>177</v>
      </c>
    </row>
    <row r="605" spans="1:11" x14ac:dyDescent="0.25">
      <c r="A605">
        <v>539348359</v>
      </c>
      <c r="B605" t="s">
        <v>47</v>
      </c>
      <c r="C605" t="s">
        <v>1069</v>
      </c>
      <c r="D605" t="s">
        <v>1070</v>
      </c>
      <c r="E605" t="s">
        <v>50</v>
      </c>
      <c r="F605" t="s">
        <v>51</v>
      </c>
      <c r="G605">
        <v>15</v>
      </c>
      <c r="H605" s="42">
        <v>39410</v>
      </c>
      <c r="I605" t="s">
        <v>996</v>
      </c>
      <c r="J605" t="s">
        <v>290</v>
      </c>
      <c r="K605" t="s">
        <v>96</v>
      </c>
    </row>
    <row r="606" spans="1:11" x14ac:dyDescent="0.25">
      <c r="A606">
        <v>47782348</v>
      </c>
      <c r="B606" t="s">
        <v>47</v>
      </c>
      <c r="C606" t="s">
        <v>1069</v>
      </c>
      <c r="D606" t="s">
        <v>185</v>
      </c>
      <c r="E606" t="s">
        <v>50</v>
      </c>
      <c r="F606" t="s">
        <v>51</v>
      </c>
      <c r="G606">
        <v>15</v>
      </c>
      <c r="H606" s="42">
        <v>39410</v>
      </c>
      <c r="I606" t="s">
        <v>996</v>
      </c>
      <c r="J606" t="s">
        <v>504</v>
      </c>
      <c r="K606" t="s">
        <v>96</v>
      </c>
    </row>
    <row r="607" spans="1:11" x14ac:dyDescent="0.25">
      <c r="A607">
        <v>41541344</v>
      </c>
      <c r="B607" t="s">
        <v>47</v>
      </c>
      <c r="C607" t="s">
        <v>1045</v>
      </c>
      <c r="D607" t="s">
        <v>1046</v>
      </c>
      <c r="E607" t="s">
        <v>50</v>
      </c>
      <c r="F607" t="s">
        <v>51</v>
      </c>
      <c r="G607">
        <v>15</v>
      </c>
      <c r="H607" s="42">
        <v>39409</v>
      </c>
      <c r="I607" t="s">
        <v>996</v>
      </c>
      <c r="J607" t="s">
        <v>1047</v>
      </c>
      <c r="K607" t="s">
        <v>100</v>
      </c>
    </row>
    <row r="608" spans="1:11" x14ac:dyDescent="0.25">
      <c r="A608">
        <v>527765331</v>
      </c>
      <c r="B608" t="s">
        <v>47</v>
      </c>
      <c r="C608" t="s">
        <v>1002</v>
      </c>
      <c r="D608" t="s">
        <v>578</v>
      </c>
      <c r="E608" t="s">
        <v>50</v>
      </c>
      <c r="F608" t="s">
        <v>51</v>
      </c>
      <c r="G608">
        <v>15</v>
      </c>
      <c r="H608" s="42">
        <v>39408</v>
      </c>
      <c r="I608" t="s">
        <v>996</v>
      </c>
      <c r="J608" t="s">
        <v>1003</v>
      </c>
      <c r="K608" t="s">
        <v>177</v>
      </c>
    </row>
    <row r="609" spans="1:11" x14ac:dyDescent="0.25">
      <c r="A609">
        <v>49032288</v>
      </c>
      <c r="B609" t="s">
        <v>47</v>
      </c>
      <c r="C609" t="s">
        <v>1004</v>
      </c>
      <c r="D609" t="s">
        <v>1005</v>
      </c>
      <c r="E609" t="s">
        <v>50</v>
      </c>
      <c r="F609" t="s">
        <v>51</v>
      </c>
      <c r="G609">
        <v>15</v>
      </c>
      <c r="H609" s="42">
        <v>39390</v>
      </c>
      <c r="I609" t="s">
        <v>996</v>
      </c>
      <c r="J609" t="s">
        <v>1417</v>
      </c>
      <c r="K609" t="s">
        <v>67</v>
      </c>
    </row>
    <row r="610" spans="1:11" x14ac:dyDescent="0.25">
      <c r="A610">
        <v>539345352</v>
      </c>
      <c r="B610" t="s">
        <v>47</v>
      </c>
      <c r="C610" t="s">
        <v>1093</v>
      </c>
      <c r="D610" t="s">
        <v>514</v>
      </c>
      <c r="E610" t="s">
        <v>50</v>
      </c>
      <c r="F610" t="s">
        <v>51</v>
      </c>
      <c r="G610">
        <v>15</v>
      </c>
      <c r="H610" s="42">
        <v>39379</v>
      </c>
      <c r="I610" t="s">
        <v>996</v>
      </c>
      <c r="J610" t="s">
        <v>53</v>
      </c>
      <c r="K610" t="s">
        <v>96</v>
      </c>
    </row>
    <row r="611" spans="1:11" x14ac:dyDescent="0.25">
      <c r="A611">
        <v>42303280</v>
      </c>
      <c r="B611" t="s">
        <v>47</v>
      </c>
      <c r="C611" t="s">
        <v>1050</v>
      </c>
      <c r="D611" t="s">
        <v>199</v>
      </c>
      <c r="E611" t="s">
        <v>50</v>
      </c>
      <c r="F611" t="s">
        <v>51</v>
      </c>
      <c r="G611">
        <v>15</v>
      </c>
      <c r="H611" s="42">
        <v>39363</v>
      </c>
      <c r="I611" t="s">
        <v>996</v>
      </c>
      <c r="J611" t="s">
        <v>1051</v>
      </c>
      <c r="K611" t="s">
        <v>62</v>
      </c>
    </row>
    <row r="612" spans="1:11" x14ac:dyDescent="0.25">
      <c r="A612">
        <v>523688306</v>
      </c>
      <c r="B612" t="s">
        <v>47</v>
      </c>
      <c r="C612" t="s">
        <v>1082</v>
      </c>
      <c r="D612" t="s">
        <v>1083</v>
      </c>
      <c r="E612" t="s">
        <v>50</v>
      </c>
      <c r="F612" t="s">
        <v>51</v>
      </c>
      <c r="G612">
        <v>15</v>
      </c>
      <c r="H612" s="42">
        <v>39355</v>
      </c>
      <c r="I612" t="s">
        <v>996</v>
      </c>
      <c r="J612" t="s">
        <v>1084</v>
      </c>
      <c r="K612" t="s">
        <v>177</v>
      </c>
    </row>
    <row r="613" spans="1:11" x14ac:dyDescent="0.25">
      <c r="A613">
        <v>530735312</v>
      </c>
      <c r="B613" t="s">
        <v>47</v>
      </c>
      <c r="C613" t="s">
        <v>1009</v>
      </c>
      <c r="D613" t="s">
        <v>1010</v>
      </c>
      <c r="E613" t="s">
        <v>50</v>
      </c>
      <c r="F613" t="s">
        <v>51</v>
      </c>
      <c r="G613">
        <v>15</v>
      </c>
      <c r="H613" s="42">
        <v>39353</v>
      </c>
      <c r="I613" t="s">
        <v>996</v>
      </c>
      <c r="J613" t="s">
        <v>1011</v>
      </c>
      <c r="K613" t="s">
        <v>104</v>
      </c>
    </row>
    <row r="614" spans="1:11" x14ac:dyDescent="0.25">
      <c r="A614">
        <v>43450296</v>
      </c>
      <c r="B614" t="s">
        <v>47</v>
      </c>
      <c r="C614" t="s">
        <v>1012</v>
      </c>
      <c r="D614" t="s">
        <v>412</v>
      </c>
      <c r="E614" t="s">
        <v>50</v>
      </c>
      <c r="F614" t="s">
        <v>51</v>
      </c>
      <c r="G614">
        <v>15</v>
      </c>
      <c r="H614" s="42">
        <v>39352</v>
      </c>
      <c r="I614" t="s">
        <v>996</v>
      </c>
      <c r="J614" t="s">
        <v>593</v>
      </c>
      <c r="K614" t="s">
        <v>177</v>
      </c>
    </row>
    <row r="615" spans="1:11" x14ac:dyDescent="0.25">
      <c r="A615">
        <v>523268322</v>
      </c>
      <c r="B615" t="s">
        <v>47</v>
      </c>
      <c r="C615" t="s">
        <v>1007</v>
      </c>
      <c r="D615" t="s">
        <v>115</v>
      </c>
      <c r="E615" t="s">
        <v>50</v>
      </c>
      <c r="F615" t="s">
        <v>51</v>
      </c>
      <c r="G615">
        <v>15</v>
      </c>
      <c r="H615" s="42">
        <v>39350</v>
      </c>
      <c r="I615" t="s">
        <v>996</v>
      </c>
      <c r="J615" t="s">
        <v>623</v>
      </c>
      <c r="K615" t="s">
        <v>104</v>
      </c>
    </row>
    <row r="616" spans="1:11" x14ac:dyDescent="0.25">
      <c r="A616">
        <v>41540346</v>
      </c>
      <c r="B616" t="s">
        <v>47</v>
      </c>
      <c r="C616" t="s">
        <v>1001</v>
      </c>
      <c r="D616" t="s">
        <v>496</v>
      </c>
      <c r="E616" t="s">
        <v>50</v>
      </c>
      <c r="F616" t="s">
        <v>51</v>
      </c>
      <c r="G616">
        <v>15</v>
      </c>
      <c r="H616" s="42">
        <v>39347</v>
      </c>
      <c r="I616" t="s">
        <v>996</v>
      </c>
      <c r="J616" t="s">
        <v>53</v>
      </c>
      <c r="K616" t="s">
        <v>669</v>
      </c>
    </row>
    <row r="617" spans="1:11" x14ac:dyDescent="0.25">
      <c r="A617">
        <v>511210316</v>
      </c>
      <c r="B617" t="s">
        <v>47</v>
      </c>
      <c r="C617" t="s">
        <v>1060</v>
      </c>
      <c r="D617" t="s">
        <v>559</v>
      </c>
      <c r="E617" t="s">
        <v>50</v>
      </c>
      <c r="F617" t="s">
        <v>51</v>
      </c>
      <c r="G617">
        <v>15</v>
      </c>
      <c r="H617" s="42">
        <v>39346</v>
      </c>
      <c r="I617" t="s">
        <v>996</v>
      </c>
      <c r="J617" t="s">
        <v>1061</v>
      </c>
      <c r="K617" t="s">
        <v>177</v>
      </c>
    </row>
    <row r="618" spans="1:11" x14ac:dyDescent="0.25">
      <c r="A618">
        <v>529512332</v>
      </c>
      <c r="B618" t="s">
        <v>47</v>
      </c>
      <c r="C618" t="s">
        <v>1090</v>
      </c>
      <c r="D618" t="s">
        <v>71</v>
      </c>
      <c r="E618" t="s">
        <v>50</v>
      </c>
      <c r="F618" t="s">
        <v>51</v>
      </c>
      <c r="G618">
        <v>15</v>
      </c>
      <c r="H618" s="42">
        <v>39336</v>
      </c>
      <c r="I618" t="s">
        <v>996</v>
      </c>
      <c r="J618" t="s">
        <v>53</v>
      </c>
      <c r="K618" t="s">
        <v>67</v>
      </c>
    </row>
    <row r="619" spans="1:11" x14ac:dyDescent="0.25">
      <c r="A619">
        <v>534875351</v>
      </c>
      <c r="B619" t="s">
        <v>47</v>
      </c>
      <c r="C619" t="s">
        <v>369</v>
      </c>
      <c r="D619" t="s">
        <v>957</v>
      </c>
      <c r="E619" t="s">
        <v>50</v>
      </c>
      <c r="F619" t="s">
        <v>51</v>
      </c>
      <c r="G619">
        <v>15</v>
      </c>
      <c r="H619" s="42">
        <v>39332</v>
      </c>
      <c r="I619" t="s">
        <v>996</v>
      </c>
      <c r="J619" t="s">
        <v>1418</v>
      </c>
      <c r="K619" t="s">
        <v>244</v>
      </c>
    </row>
    <row r="620" spans="1:11" x14ac:dyDescent="0.25">
      <c r="A620">
        <v>528038302</v>
      </c>
      <c r="B620" t="s">
        <v>47</v>
      </c>
      <c r="C620" t="s">
        <v>1022</v>
      </c>
      <c r="D620" t="s">
        <v>1023</v>
      </c>
      <c r="E620" t="s">
        <v>50</v>
      </c>
      <c r="F620" t="s">
        <v>51</v>
      </c>
      <c r="G620">
        <v>15</v>
      </c>
      <c r="H620" s="42">
        <v>39330</v>
      </c>
      <c r="I620" t="s">
        <v>996</v>
      </c>
      <c r="J620" t="s">
        <v>1419</v>
      </c>
      <c r="K620" t="s">
        <v>54</v>
      </c>
    </row>
    <row r="621" spans="1:11" x14ac:dyDescent="0.25">
      <c r="A621">
        <v>527001352</v>
      </c>
      <c r="B621" t="s">
        <v>47</v>
      </c>
      <c r="C621" t="s">
        <v>1034</v>
      </c>
      <c r="D621" t="s">
        <v>86</v>
      </c>
      <c r="E621" t="s">
        <v>50</v>
      </c>
      <c r="F621" t="s">
        <v>51</v>
      </c>
      <c r="G621">
        <v>15</v>
      </c>
      <c r="H621" s="42">
        <v>39330</v>
      </c>
      <c r="I621" t="s">
        <v>996</v>
      </c>
      <c r="J621" t="s">
        <v>1035</v>
      </c>
      <c r="K621" t="s">
        <v>104</v>
      </c>
    </row>
    <row r="622" spans="1:11" x14ac:dyDescent="0.25">
      <c r="A622">
        <v>41228299</v>
      </c>
      <c r="B622" t="s">
        <v>47</v>
      </c>
      <c r="C622" t="s">
        <v>59</v>
      </c>
      <c r="D622" t="s">
        <v>427</v>
      </c>
      <c r="E622" t="s">
        <v>50</v>
      </c>
      <c r="F622" t="s">
        <v>51</v>
      </c>
      <c r="G622">
        <v>15</v>
      </c>
      <c r="H622" s="42">
        <v>39316</v>
      </c>
      <c r="I622" t="s">
        <v>996</v>
      </c>
      <c r="J622" t="s">
        <v>53</v>
      </c>
      <c r="K622" t="s">
        <v>62</v>
      </c>
    </row>
    <row r="623" spans="1:11" x14ac:dyDescent="0.25">
      <c r="A623">
        <v>525747346</v>
      </c>
      <c r="B623" t="s">
        <v>58</v>
      </c>
      <c r="C623" t="s">
        <v>1071</v>
      </c>
      <c r="D623" t="s">
        <v>1072</v>
      </c>
      <c r="E623" t="s">
        <v>61</v>
      </c>
      <c r="F623" t="s">
        <v>51</v>
      </c>
      <c r="G623">
        <v>15</v>
      </c>
      <c r="H623" s="42">
        <v>39308</v>
      </c>
      <c r="I623" t="s">
        <v>1021</v>
      </c>
      <c r="J623" t="s">
        <v>1420</v>
      </c>
      <c r="K623" t="s">
        <v>244</v>
      </c>
    </row>
    <row r="624" spans="1:11" x14ac:dyDescent="0.25">
      <c r="A624">
        <v>528787280</v>
      </c>
      <c r="B624" t="s">
        <v>47</v>
      </c>
      <c r="C624" t="s">
        <v>1038</v>
      </c>
      <c r="D624" t="s">
        <v>506</v>
      </c>
      <c r="E624" t="s">
        <v>50</v>
      </c>
      <c r="F624" t="s">
        <v>51</v>
      </c>
      <c r="G624">
        <v>15</v>
      </c>
      <c r="H624" s="42">
        <v>39304</v>
      </c>
      <c r="I624" t="s">
        <v>996</v>
      </c>
      <c r="J624" t="s">
        <v>1039</v>
      </c>
      <c r="K624" t="s">
        <v>54</v>
      </c>
    </row>
    <row r="625" spans="1:11" x14ac:dyDescent="0.25">
      <c r="A625">
        <v>42145294</v>
      </c>
      <c r="B625" t="s">
        <v>47</v>
      </c>
      <c r="C625" t="s">
        <v>787</v>
      </c>
      <c r="D625" t="s">
        <v>56</v>
      </c>
      <c r="E625" t="s">
        <v>50</v>
      </c>
      <c r="F625" t="s">
        <v>51</v>
      </c>
      <c r="G625">
        <v>15</v>
      </c>
      <c r="H625" s="42">
        <v>39303</v>
      </c>
      <c r="I625" t="s">
        <v>996</v>
      </c>
      <c r="J625" t="s">
        <v>1008</v>
      </c>
      <c r="K625" t="s">
        <v>100</v>
      </c>
    </row>
    <row r="626" spans="1:11" x14ac:dyDescent="0.25">
      <c r="A626">
        <v>41233298</v>
      </c>
      <c r="B626" t="s">
        <v>47</v>
      </c>
      <c r="C626" t="s">
        <v>1033</v>
      </c>
      <c r="D626" t="s">
        <v>571</v>
      </c>
      <c r="E626" t="s">
        <v>50</v>
      </c>
      <c r="F626" t="s">
        <v>51</v>
      </c>
      <c r="G626">
        <v>15</v>
      </c>
      <c r="H626" s="42">
        <v>39297</v>
      </c>
      <c r="I626" t="s">
        <v>996</v>
      </c>
      <c r="J626" t="s">
        <v>53</v>
      </c>
      <c r="K626" t="s">
        <v>100</v>
      </c>
    </row>
    <row r="627" spans="1:11" x14ac:dyDescent="0.25">
      <c r="A627">
        <v>521048340</v>
      </c>
      <c r="B627" t="s">
        <v>47</v>
      </c>
      <c r="C627" t="s">
        <v>1067</v>
      </c>
      <c r="D627" t="s">
        <v>502</v>
      </c>
      <c r="E627" t="s">
        <v>50</v>
      </c>
      <c r="F627" t="s">
        <v>51</v>
      </c>
      <c r="G627">
        <v>15</v>
      </c>
      <c r="H627" s="42">
        <v>39288</v>
      </c>
      <c r="I627" t="s">
        <v>996</v>
      </c>
      <c r="J627" t="s">
        <v>1068</v>
      </c>
      <c r="K627" t="s">
        <v>244</v>
      </c>
    </row>
    <row r="628" spans="1:11" x14ac:dyDescent="0.25">
      <c r="A628">
        <v>41097305</v>
      </c>
      <c r="B628" t="s">
        <v>58</v>
      </c>
      <c r="C628" t="s">
        <v>1040</v>
      </c>
      <c r="D628" t="s">
        <v>1020</v>
      </c>
      <c r="E628" t="s">
        <v>61</v>
      </c>
      <c r="F628" t="s">
        <v>51</v>
      </c>
      <c r="G628">
        <v>15</v>
      </c>
      <c r="H628" s="42">
        <v>39282</v>
      </c>
      <c r="I628" t="s">
        <v>1021</v>
      </c>
      <c r="J628" t="s">
        <v>1041</v>
      </c>
      <c r="K628" t="s">
        <v>54</v>
      </c>
    </row>
    <row r="629" spans="1:11" x14ac:dyDescent="0.25">
      <c r="A629">
        <v>530742313</v>
      </c>
      <c r="B629" t="s">
        <v>47</v>
      </c>
      <c r="C629" t="s">
        <v>1056</v>
      </c>
      <c r="D629" t="s">
        <v>628</v>
      </c>
      <c r="E629" t="s">
        <v>50</v>
      </c>
      <c r="F629" t="s">
        <v>51</v>
      </c>
      <c r="G629">
        <v>15</v>
      </c>
      <c r="H629" s="42">
        <v>39264</v>
      </c>
      <c r="I629" t="s">
        <v>996</v>
      </c>
      <c r="J629" t="s">
        <v>1057</v>
      </c>
      <c r="K629" t="s">
        <v>104</v>
      </c>
    </row>
    <row r="630" spans="1:11" x14ac:dyDescent="0.25">
      <c r="A630">
        <v>42093295</v>
      </c>
      <c r="B630" t="s">
        <v>47</v>
      </c>
      <c r="C630" t="s">
        <v>999</v>
      </c>
      <c r="D630" t="s">
        <v>596</v>
      </c>
      <c r="E630" t="s">
        <v>50</v>
      </c>
      <c r="F630" t="s">
        <v>51</v>
      </c>
      <c r="G630">
        <v>15</v>
      </c>
      <c r="H630" s="42">
        <v>39261</v>
      </c>
      <c r="I630" t="s">
        <v>996</v>
      </c>
      <c r="J630" t="s">
        <v>1000</v>
      </c>
      <c r="K630" t="s">
        <v>67</v>
      </c>
    </row>
    <row r="631" spans="1:11" x14ac:dyDescent="0.25">
      <c r="A631">
        <v>46040325</v>
      </c>
      <c r="B631" t="s">
        <v>47</v>
      </c>
      <c r="C631" t="s">
        <v>1013</v>
      </c>
      <c r="D631" t="s">
        <v>1014</v>
      </c>
      <c r="E631" t="s">
        <v>50</v>
      </c>
      <c r="F631" t="s">
        <v>51</v>
      </c>
      <c r="G631">
        <v>15</v>
      </c>
      <c r="H631" s="42">
        <v>39253</v>
      </c>
      <c r="I631" t="s">
        <v>996</v>
      </c>
      <c r="J631" t="s">
        <v>355</v>
      </c>
      <c r="K631" t="s">
        <v>96</v>
      </c>
    </row>
    <row r="632" spans="1:11" x14ac:dyDescent="0.25">
      <c r="A632">
        <v>539330368</v>
      </c>
      <c r="B632" t="s">
        <v>47</v>
      </c>
      <c r="C632" t="s">
        <v>1358</v>
      </c>
      <c r="D632" t="s">
        <v>590</v>
      </c>
      <c r="E632" t="s">
        <v>50</v>
      </c>
      <c r="F632" t="s">
        <v>51</v>
      </c>
      <c r="G632">
        <v>15</v>
      </c>
      <c r="H632" s="42">
        <v>39246</v>
      </c>
      <c r="I632" t="s">
        <v>996</v>
      </c>
      <c r="J632" t="s">
        <v>53</v>
      </c>
      <c r="K632" t="s">
        <v>62</v>
      </c>
    </row>
    <row r="633" spans="1:11" x14ac:dyDescent="0.25">
      <c r="A633">
        <v>519225368</v>
      </c>
      <c r="B633" t="s">
        <v>47</v>
      </c>
      <c r="C633" t="s">
        <v>1024</v>
      </c>
      <c r="D633" t="s">
        <v>786</v>
      </c>
      <c r="E633" t="s">
        <v>50</v>
      </c>
      <c r="F633" t="s">
        <v>51</v>
      </c>
      <c r="G633">
        <v>15</v>
      </c>
      <c r="H633" s="42">
        <v>39245</v>
      </c>
      <c r="I633" t="s">
        <v>996</v>
      </c>
      <c r="J633" t="s">
        <v>53</v>
      </c>
      <c r="K633" t="s">
        <v>104</v>
      </c>
    </row>
    <row r="634" spans="1:11" x14ac:dyDescent="0.25">
      <c r="A634">
        <v>537803351</v>
      </c>
      <c r="B634" t="s">
        <v>58</v>
      </c>
      <c r="C634" t="s">
        <v>1100</v>
      </c>
      <c r="D634" t="s">
        <v>1101</v>
      </c>
      <c r="E634" t="s">
        <v>61</v>
      </c>
      <c r="F634" t="s">
        <v>51</v>
      </c>
      <c r="G634">
        <v>15</v>
      </c>
      <c r="H634" s="42">
        <v>39243</v>
      </c>
      <c r="I634" t="s">
        <v>1021</v>
      </c>
      <c r="J634" t="s">
        <v>53</v>
      </c>
      <c r="K634" t="s">
        <v>89</v>
      </c>
    </row>
    <row r="635" spans="1:11" x14ac:dyDescent="0.25">
      <c r="A635">
        <v>527294288</v>
      </c>
      <c r="B635" t="s">
        <v>47</v>
      </c>
      <c r="C635" t="s">
        <v>1028</v>
      </c>
      <c r="D635" t="s">
        <v>361</v>
      </c>
      <c r="E635" t="s">
        <v>50</v>
      </c>
      <c r="F635" t="s">
        <v>51</v>
      </c>
      <c r="G635">
        <v>15</v>
      </c>
      <c r="H635" s="42">
        <v>39223</v>
      </c>
      <c r="I635" t="s">
        <v>996</v>
      </c>
      <c r="J635" t="s">
        <v>1029</v>
      </c>
      <c r="K635" t="s">
        <v>75</v>
      </c>
    </row>
    <row r="636" spans="1:11" x14ac:dyDescent="0.25">
      <c r="A636">
        <v>517070369</v>
      </c>
      <c r="B636" t="s">
        <v>47</v>
      </c>
      <c r="C636" t="s">
        <v>1055</v>
      </c>
      <c r="D636" t="s">
        <v>185</v>
      </c>
      <c r="E636" t="s">
        <v>50</v>
      </c>
      <c r="F636" t="s">
        <v>51</v>
      </c>
      <c r="G636">
        <v>15</v>
      </c>
      <c r="H636" s="42">
        <v>39219</v>
      </c>
      <c r="I636" t="s">
        <v>996</v>
      </c>
      <c r="J636" t="s">
        <v>53</v>
      </c>
      <c r="K636" t="s">
        <v>244</v>
      </c>
    </row>
    <row r="637" spans="1:11" x14ac:dyDescent="0.25">
      <c r="A637">
        <v>528040308</v>
      </c>
      <c r="B637" t="s">
        <v>76</v>
      </c>
      <c r="C637" t="s">
        <v>1088</v>
      </c>
      <c r="D637" t="s">
        <v>396</v>
      </c>
      <c r="E637" t="s">
        <v>61</v>
      </c>
      <c r="F637" t="s">
        <v>51</v>
      </c>
      <c r="G637">
        <v>15</v>
      </c>
      <c r="H637" s="42">
        <v>39201</v>
      </c>
      <c r="I637" t="s">
        <v>1021</v>
      </c>
      <c r="J637" t="s">
        <v>1089</v>
      </c>
      <c r="K637" t="s">
        <v>244</v>
      </c>
    </row>
    <row r="638" spans="1:11" x14ac:dyDescent="0.25">
      <c r="A638">
        <v>3838351</v>
      </c>
      <c r="B638" t="s">
        <v>47</v>
      </c>
      <c r="C638" t="s">
        <v>1062</v>
      </c>
      <c r="D638" t="s">
        <v>1063</v>
      </c>
      <c r="E638" t="s">
        <v>50</v>
      </c>
      <c r="F638" t="s">
        <v>51</v>
      </c>
      <c r="G638">
        <v>15</v>
      </c>
      <c r="H638" s="42">
        <v>39198</v>
      </c>
      <c r="I638" t="s">
        <v>996</v>
      </c>
      <c r="J638" t="s">
        <v>1064</v>
      </c>
      <c r="K638" t="s">
        <v>100</v>
      </c>
    </row>
    <row r="639" spans="1:11" x14ac:dyDescent="0.25">
      <c r="A639">
        <v>42293283</v>
      </c>
      <c r="B639" t="s">
        <v>58</v>
      </c>
      <c r="C639" t="s">
        <v>1086</v>
      </c>
      <c r="D639" t="s">
        <v>72</v>
      </c>
      <c r="E639" t="s">
        <v>61</v>
      </c>
      <c r="F639" t="s">
        <v>51</v>
      </c>
      <c r="G639">
        <v>15</v>
      </c>
      <c r="H639" s="42">
        <v>39196</v>
      </c>
      <c r="I639" t="s">
        <v>1021</v>
      </c>
      <c r="J639" t="s">
        <v>1087</v>
      </c>
      <c r="K639" t="s">
        <v>75</v>
      </c>
    </row>
    <row r="640" spans="1:11" x14ac:dyDescent="0.25">
      <c r="A640">
        <v>42786262</v>
      </c>
      <c r="B640" t="s">
        <v>58</v>
      </c>
      <c r="C640" t="s">
        <v>1025</v>
      </c>
      <c r="D640" t="s">
        <v>1026</v>
      </c>
      <c r="E640" t="s">
        <v>61</v>
      </c>
      <c r="F640" t="s">
        <v>51</v>
      </c>
      <c r="G640">
        <v>15</v>
      </c>
      <c r="H640" s="42">
        <v>39188</v>
      </c>
      <c r="I640" t="s">
        <v>1021</v>
      </c>
      <c r="J640" t="s">
        <v>1027</v>
      </c>
      <c r="K640" t="s">
        <v>104</v>
      </c>
    </row>
    <row r="641" spans="1:11" x14ac:dyDescent="0.25">
      <c r="A641">
        <v>42321282</v>
      </c>
      <c r="B641" t="s">
        <v>47</v>
      </c>
      <c r="C641" t="s">
        <v>847</v>
      </c>
      <c r="D641" t="s">
        <v>292</v>
      </c>
      <c r="E641" t="s">
        <v>50</v>
      </c>
      <c r="F641" t="s">
        <v>51</v>
      </c>
      <c r="G641">
        <v>15</v>
      </c>
      <c r="H641" s="42">
        <v>39187</v>
      </c>
      <c r="I641" t="s">
        <v>996</v>
      </c>
      <c r="J641" t="s">
        <v>1421</v>
      </c>
      <c r="K641" t="s">
        <v>54</v>
      </c>
    </row>
    <row r="642" spans="1:11" x14ac:dyDescent="0.25">
      <c r="A642">
        <v>41911323</v>
      </c>
      <c r="B642" t="s">
        <v>47</v>
      </c>
      <c r="C642" t="s">
        <v>1094</v>
      </c>
      <c r="D642" t="s">
        <v>711</v>
      </c>
      <c r="E642" t="s">
        <v>50</v>
      </c>
      <c r="F642" t="s">
        <v>51</v>
      </c>
      <c r="G642">
        <v>15</v>
      </c>
      <c r="H642" s="42">
        <v>39168</v>
      </c>
      <c r="I642" t="s">
        <v>996</v>
      </c>
      <c r="J642" t="s">
        <v>1095</v>
      </c>
      <c r="K642" t="s">
        <v>100</v>
      </c>
    </row>
    <row r="643" spans="1:11" x14ac:dyDescent="0.25">
      <c r="A643">
        <v>527377322</v>
      </c>
      <c r="B643" t="s">
        <v>47</v>
      </c>
      <c r="C643" t="s">
        <v>1091</v>
      </c>
      <c r="D643" t="s">
        <v>871</v>
      </c>
      <c r="E643" t="s">
        <v>50</v>
      </c>
      <c r="F643" t="s">
        <v>51</v>
      </c>
      <c r="G643">
        <v>15</v>
      </c>
      <c r="H643" s="42">
        <v>39166</v>
      </c>
      <c r="I643" t="s">
        <v>996</v>
      </c>
      <c r="J643" t="s">
        <v>1092</v>
      </c>
      <c r="K643" t="s">
        <v>67</v>
      </c>
    </row>
    <row r="644" spans="1:11" x14ac:dyDescent="0.25">
      <c r="A644">
        <v>539387352</v>
      </c>
      <c r="B644" t="s">
        <v>47</v>
      </c>
      <c r="C644" t="s">
        <v>1048</v>
      </c>
      <c r="D644" t="s">
        <v>1049</v>
      </c>
      <c r="E644" t="s">
        <v>50</v>
      </c>
      <c r="F644" t="s">
        <v>51</v>
      </c>
      <c r="G644">
        <v>15</v>
      </c>
      <c r="H644" s="42">
        <v>39158</v>
      </c>
      <c r="I644" t="s">
        <v>996</v>
      </c>
      <c r="J644" t="s">
        <v>53</v>
      </c>
      <c r="K644" t="s">
        <v>89</v>
      </c>
    </row>
    <row r="645" spans="1:11" x14ac:dyDescent="0.25">
      <c r="A645">
        <v>526777366</v>
      </c>
      <c r="B645" t="s">
        <v>47</v>
      </c>
      <c r="C645" t="s">
        <v>994</v>
      </c>
      <c r="D645" t="s">
        <v>995</v>
      </c>
      <c r="E645" t="s">
        <v>50</v>
      </c>
      <c r="F645" t="s">
        <v>51</v>
      </c>
      <c r="G645">
        <v>15</v>
      </c>
      <c r="H645" s="42">
        <v>39156</v>
      </c>
      <c r="I645" t="s">
        <v>996</v>
      </c>
      <c r="J645" t="s">
        <v>53</v>
      </c>
      <c r="K645" t="s">
        <v>67</v>
      </c>
    </row>
    <row r="646" spans="1:11" x14ac:dyDescent="0.25">
      <c r="A646">
        <v>43089318</v>
      </c>
      <c r="B646" t="s">
        <v>47</v>
      </c>
      <c r="C646" t="s">
        <v>1422</v>
      </c>
      <c r="D646" t="s">
        <v>661</v>
      </c>
      <c r="E646" t="s">
        <v>50</v>
      </c>
      <c r="F646" t="s">
        <v>51</v>
      </c>
      <c r="G646">
        <v>15</v>
      </c>
      <c r="H646" s="42">
        <v>39153</v>
      </c>
      <c r="I646" t="s">
        <v>996</v>
      </c>
      <c r="J646" t="s">
        <v>1423</v>
      </c>
      <c r="K646" t="s">
        <v>75</v>
      </c>
    </row>
    <row r="647" spans="1:11" x14ac:dyDescent="0.25">
      <c r="A647">
        <v>43282277</v>
      </c>
      <c r="B647" t="s">
        <v>58</v>
      </c>
      <c r="C647" t="s">
        <v>351</v>
      </c>
      <c r="D647" t="s">
        <v>1020</v>
      </c>
      <c r="E647" t="s">
        <v>61</v>
      </c>
      <c r="F647" t="s">
        <v>51</v>
      </c>
      <c r="G647">
        <v>15</v>
      </c>
      <c r="H647" s="42">
        <v>39151</v>
      </c>
      <c r="I647" t="s">
        <v>1021</v>
      </c>
      <c r="J647" t="s">
        <v>1424</v>
      </c>
      <c r="K647" t="s">
        <v>75</v>
      </c>
    </row>
    <row r="648" spans="1:11" x14ac:dyDescent="0.25">
      <c r="A648">
        <v>535643313</v>
      </c>
      <c r="B648" t="s">
        <v>47</v>
      </c>
      <c r="C648" t="s">
        <v>997</v>
      </c>
      <c r="D648" t="s">
        <v>967</v>
      </c>
      <c r="E648" t="s">
        <v>50</v>
      </c>
      <c r="F648" t="s">
        <v>51</v>
      </c>
      <c r="G648">
        <v>15</v>
      </c>
      <c r="H648" s="42">
        <v>39146</v>
      </c>
      <c r="I648" t="s">
        <v>996</v>
      </c>
      <c r="J648" t="s">
        <v>998</v>
      </c>
      <c r="K648" t="s">
        <v>100</v>
      </c>
    </row>
    <row r="649" spans="1:11" x14ac:dyDescent="0.25">
      <c r="A649">
        <v>511750251</v>
      </c>
      <c r="B649" t="s">
        <v>47</v>
      </c>
      <c r="C649" t="s">
        <v>1065</v>
      </c>
      <c r="D649" t="s">
        <v>187</v>
      </c>
      <c r="E649" t="s">
        <v>50</v>
      </c>
      <c r="F649" t="s">
        <v>51</v>
      </c>
      <c r="G649">
        <v>15</v>
      </c>
      <c r="H649" s="42">
        <v>39139</v>
      </c>
      <c r="I649" t="s">
        <v>996</v>
      </c>
      <c r="J649" t="s">
        <v>1066</v>
      </c>
      <c r="K649" t="s">
        <v>100</v>
      </c>
    </row>
    <row r="650" spans="1:11" x14ac:dyDescent="0.25">
      <c r="A650">
        <v>42713364</v>
      </c>
      <c r="B650" t="s">
        <v>58</v>
      </c>
      <c r="C650" t="s">
        <v>1058</v>
      </c>
      <c r="D650" t="s">
        <v>1059</v>
      </c>
      <c r="E650" t="s">
        <v>61</v>
      </c>
      <c r="F650" t="s">
        <v>51</v>
      </c>
      <c r="G650">
        <v>15</v>
      </c>
      <c r="H650" s="42">
        <v>39129</v>
      </c>
      <c r="I650" t="s">
        <v>1021</v>
      </c>
      <c r="J650" t="s">
        <v>53</v>
      </c>
      <c r="K650" t="s">
        <v>89</v>
      </c>
    </row>
    <row r="651" spans="1:11" x14ac:dyDescent="0.25">
      <c r="A651">
        <v>537408270</v>
      </c>
      <c r="B651" t="s">
        <v>47</v>
      </c>
      <c r="C651" t="s">
        <v>1074</v>
      </c>
      <c r="D651" t="s">
        <v>603</v>
      </c>
      <c r="E651" t="s">
        <v>50</v>
      </c>
      <c r="F651" t="s">
        <v>51</v>
      </c>
      <c r="G651">
        <v>15</v>
      </c>
      <c r="H651" s="42">
        <v>39127</v>
      </c>
      <c r="I651" t="s">
        <v>996</v>
      </c>
      <c r="J651" t="s">
        <v>1075</v>
      </c>
      <c r="K651" t="s">
        <v>54</v>
      </c>
    </row>
    <row r="652" spans="1:11" x14ac:dyDescent="0.25">
      <c r="A652">
        <v>510665346</v>
      </c>
      <c r="B652" t="s">
        <v>47</v>
      </c>
      <c r="C652" t="s">
        <v>1052</v>
      </c>
      <c r="D652" t="s">
        <v>1053</v>
      </c>
      <c r="E652" t="s">
        <v>50</v>
      </c>
      <c r="F652" t="s">
        <v>51</v>
      </c>
      <c r="G652">
        <v>15</v>
      </c>
      <c r="H652" s="42">
        <v>39121</v>
      </c>
      <c r="I652" t="s">
        <v>996</v>
      </c>
      <c r="J652" t="s">
        <v>1054</v>
      </c>
      <c r="K652" t="s">
        <v>96</v>
      </c>
    </row>
    <row r="653" spans="1:11" x14ac:dyDescent="0.25">
      <c r="A653">
        <v>46673324</v>
      </c>
      <c r="B653" t="s">
        <v>47</v>
      </c>
      <c r="C653" t="s">
        <v>1097</v>
      </c>
      <c r="D653" t="s">
        <v>1098</v>
      </c>
      <c r="E653" t="s">
        <v>50</v>
      </c>
      <c r="F653" t="s">
        <v>51</v>
      </c>
      <c r="G653">
        <v>15</v>
      </c>
      <c r="H653" s="42">
        <v>39118</v>
      </c>
      <c r="I653" t="s">
        <v>996</v>
      </c>
      <c r="J653" t="s">
        <v>53</v>
      </c>
      <c r="K653" t="s">
        <v>75</v>
      </c>
    </row>
    <row r="654" spans="1:11" x14ac:dyDescent="0.25">
      <c r="A654">
        <v>522707215</v>
      </c>
      <c r="B654" t="s">
        <v>47</v>
      </c>
      <c r="C654" t="s">
        <v>1017</v>
      </c>
      <c r="D654" t="s">
        <v>496</v>
      </c>
      <c r="E654" t="s">
        <v>50</v>
      </c>
      <c r="F654" t="s">
        <v>51</v>
      </c>
      <c r="G654">
        <v>15</v>
      </c>
      <c r="H654" s="42">
        <v>39115</v>
      </c>
      <c r="I654" t="s">
        <v>996</v>
      </c>
      <c r="J654" t="s">
        <v>532</v>
      </c>
      <c r="K654" t="s">
        <v>177</v>
      </c>
    </row>
    <row r="655" spans="1:11" x14ac:dyDescent="0.25">
      <c r="A655">
        <v>532495275</v>
      </c>
      <c r="B655" t="s">
        <v>47</v>
      </c>
      <c r="C655" t="s">
        <v>1076</v>
      </c>
      <c r="D655" t="s">
        <v>1077</v>
      </c>
      <c r="E655" t="s">
        <v>50</v>
      </c>
      <c r="F655" t="s">
        <v>51</v>
      </c>
      <c r="G655">
        <v>15</v>
      </c>
      <c r="H655" s="42">
        <v>39112</v>
      </c>
      <c r="I655" t="s">
        <v>996</v>
      </c>
      <c r="J655" t="s">
        <v>1078</v>
      </c>
      <c r="K655" t="s">
        <v>67</v>
      </c>
    </row>
    <row r="656" spans="1:11" x14ac:dyDescent="0.25">
      <c r="A656">
        <v>516950366</v>
      </c>
      <c r="B656" t="s">
        <v>47</v>
      </c>
      <c r="C656" t="s">
        <v>1030</v>
      </c>
      <c r="D656" t="s">
        <v>1031</v>
      </c>
      <c r="E656" t="s">
        <v>50</v>
      </c>
      <c r="F656" t="s">
        <v>51</v>
      </c>
      <c r="G656">
        <v>15</v>
      </c>
      <c r="H656" s="42">
        <v>39104</v>
      </c>
      <c r="I656" t="s">
        <v>996</v>
      </c>
      <c r="J656" t="s">
        <v>53</v>
      </c>
      <c r="K656" t="s">
        <v>54</v>
      </c>
    </row>
    <row r="657" spans="1:11" x14ac:dyDescent="0.25">
      <c r="A657">
        <v>42330316</v>
      </c>
      <c r="B657" t="s">
        <v>47</v>
      </c>
      <c r="C657" t="s">
        <v>1018</v>
      </c>
      <c r="D657" t="s">
        <v>181</v>
      </c>
      <c r="E657" t="s">
        <v>50</v>
      </c>
      <c r="F657" t="s">
        <v>51</v>
      </c>
      <c r="G657">
        <v>15</v>
      </c>
      <c r="H657" s="42">
        <v>39103</v>
      </c>
      <c r="I657" t="s">
        <v>996</v>
      </c>
      <c r="J657" t="s">
        <v>1019</v>
      </c>
      <c r="K657" t="s">
        <v>100</v>
      </c>
    </row>
    <row r="658" spans="1:11" x14ac:dyDescent="0.25">
      <c r="A658">
        <v>534182297</v>
      </c>
      <c r="B658" t="s">
        <v>47</v>
      </c>
      <c r="C658" t="s">
        <v>766</v>
      </c>
      <c r="D658" t="s">
        <v>194</v>
      </c>
      <c r="E658" t="s">
        <v>50</v>
      </c>
      <c r="F658" t="s">
        <v>51</v>
      </c>
      <c r="G658">
        <v>15</v>
      </c>
      <c r="H658" s="42">
        <v>39101</v>
      </c>
      <c r="I658" t="s">
        <v>996</v>
      </c>
      <c r="J658" t="s">
        <v>53</v>
      </c>
      <c r="K658" t="s">
        <v>669</v>
      </c>
    </row>
    <row r="659" spans="1:11" x14ac:dyDescent="0.25">
      <c r="A659">
        <v>43644295</v>
      </c>
      <c r="B659" t="s">
        <v>58</v>
      </c>
      <c r="C659" t="s">
        <v>833</v>
      </c>
      <c r="D659" t="s">
        <v>1042</v>
      </c>
      <c r="E659" t="s">
        <v>61</v>
      </c>
      <c r="F659" t="s">
        <v>51</v>
      </c>
      <c r="G659">
        <v>15</v>
      </c>
      <c r="H659" s="42">
        <v>39100</v>
      </c>
      <c r="I659" t="s">
        <v>1021</v>
      </c>
      <c r="J659" t="s">
        <v>955</v>
      </c>
      <c r="K659" t="s">
        <v>54</v>
      </c>
    </row>
    <row r="660" spans="1:11" x14ac:dyDescent="0.25">
      <c r="A660">
        <v>41902322</v>
      </c>
      <c r="B660" t="s">
        <v>47</v>
      </c>
      <c r="C660" t="s">
        <v>1036</v>
      </c>
      <c r="D660" t="s">
        <v>1037</v>
      </c>
      <c r="E660" t="s">
        <v>50</v>
      </c>
      <c r="F660" t="s">
        <v>51</v>
      </c>
      <c r="G660">
        <v>15</v>
      </c>
      <c r="H660" s="42">
        <v>39096</v>
      </c>
      <c r="I660" t="s">
        <v>996</v>
      </c>
      <c r="J660" t="s">
        <v>1032</v>
      </c>
      <c r="K660" t="s">
        <v>100</v>
      </c>
    </row>
    <row r="661" spans="1:11" x14ac:dyDescent="0.25">
      <c r="A661">
        <v>534921336</v>
      </c>
      <c r="B661" t="s">
        <v>47</v>
      </c>
      <c r="C661" t="s">
        <v>1085</v>
      </c>
      <c r="D661" t="s">
        <v>361</v>
      </c>
      <c r="E661" t="s">
        <v>50</v>
      </c>
      <c r="F661" t="s">
        <v>51</v>
      </c>
      <c r="G661">
        <v>15</v>
      </c>
      <c r="H661" s="42">
        <v>39089</v>
      </c>
      <c r="I661" t="s">
        <v>996</v>
      </c>
      <c r="J661" t="s">
        <v>1084</v>
      </c>
      <c r="K661" t="s">
        <v>669</v>
      </c>
    </row>
    <row r="662" spans="1:11" x14ac:dyDescent="0.25">
      <c r="A662">
        <v>534797310</v>
      </c>
      <c r="B662" t="s">
        <v>47</v>
      </c>
      <c r="C662" t="s">
        <v>1043</v>
      </c>
      <c r="D662" t="s">
        <v>327</v>
      </c>
      <c r="E662" t="s">
        <v>50</v>
      </c>
      <c r="F662" t="s">
        <v>51</v>
      </c>
      <c r="G662">
        <v>15</v>
      </c>
      <c r="H662" s="42">
        <v>39088</v>
      </c>
      <c r="I662" t="s">
        <v>996</v>
      </c>
      <c r="J662" t="s">
        <v>1044</v>
      </c>
      <c r="K662" t="s">
        <v>62</v>
      </c>
    </row>
    <row r="663" spans="1:11" x14ac:dyDescent="0.25">
      <c r="A663">
        <v>519270327</v>
      </c>
      <c r="B663" t="s">
        <v>47</v>
      </c>
      <c r="C663" t="s">
        <v>1096</v>
      </c>
      <c r="D663" t="s">
        <v>171</v>
      </c>
      <c r="E663" t="s">
        <v>50</v>
      </c>
      <c r="F663" t="s">
        <v>51</v>
      </c>
      <c r="G663">
        <v>15</v>
      </c>
      <c r="H663" s="42">
        <v>39086</v>
      </c>
      <c r="I663" t="s">
        <v>996</v>
      </c>
      <c r="J663" t="s">
        <v>53</v>
      </c>
      <c r="K663" t="s">
        <v>75</v>
      </c>
    </row>
    <row r="664" spans="1:11" x14ac:dyDescent="0.25">
      <c r="A664">
        <v>45921295</v>
      </c>
      <c r="B664" t="s">
        <v>47</v>
      </c>
      <c r="C664" t="s">
        <v>1146</v>
      </c>
      <c r="D664" t="s">
        <v>1147</v>
      </c>
      <c r="E664" t="s">
        <v>50</v>
      </c>
      <c r="F664" t="s">
        <v>51</v>
      </c>
      <c r="G664">
        <v>16</v>
      </c>
      <c r="H664" s="42">
        <v>39074</v>
      </c>
      <c r="I664" t="s">
        <v>1102</v>
      </c>
      <c r="J664" t="s">
        <v>747</v>
      </c>
      <c r="K664" t="s">
        <v>244</v>
      </c>
    </row>
    <row r="665" spans="1:11" x14ac:dyDescent="0.25">
      <c r="A665">
        <v>532611362</v>
      </c>
      <c r="B665" t="s">
        <v>47</v>
      </c>
      <c r="C665" t="s">
        <v>1171</v>
      </c>
      <c r="D665" t="s">
        <v>1172</v>
      </c>
      <c r="E665" t="s">
        <v>50</v>
      </c>
      <c r="F665" t="s">
        <v>51</v>
      </c>
      <c r="G665">
        <v>16</v>
      </c>
      <c r="H665" s="42">
        <v>39057</v>
      </c>
      <c r="I665" t="s">
        <v>1102</v>
      </c>
      <c r="J665" t="s">
        <v>53</v>
      </c>
      <c r="K665" t="s">
        <v>75</v>
      </c>
    </row>
    <row r="666" spans="1:11" x14ac:dyDescent="0.25">
      <c r="A666">
        <v>514055355</v>
      </c>
      <c r="B666" t="s">
        <v>47</v>
      </c>
      <c r="C666" t="s">
        <v>1110</v>
      </c>
      <c r="D666" t="s">
        <v>1111</v>
      </c>
      <c r="E666" t="s">
        <v>50</v>
      </c>
      <c r="F666" t="s">
        <v>51</v>
      </c>
      <c r="G666">
        <v>16</v>
      </c>
      <c r="H666" s="42">
        <v>39050</v>
      </c>
      <c r="I666" t="s">
        <v>1102</v>
      </c>
      <c r="J666" t="s">
        <v>1112</v>
      </c>
      <c r="K666" t="s">
        <v>244</v>
      </c>
    </row>
    <row r="667" spans="1:11" x14ac:dyDescent="0.25">
      <c r="A667">
        <v>47784344</v>
      </c>
      <c r="B667" t="s">
        <v>47</v>
      </c>
      <c r="C667" t="s">
        <v>1127</v>
      </c>
      <c r="D667" t="s">
        <v>111</v>
      </c>
      <c r="E667" t="s">
        <v>50</v>
      </c>
      <c r="F667" t="s">
        <v>51</v>
      </c>
      <c r="G667">
        <v>16</v>
      </c>
      <c r="H667" s="42">
        <v>39045</v>
      </c>
      <c r="I667" t="s">
        <v>1102</v>
      </c>
      <c r="J667" t="s">
        <v>53</v>
      </c>
      <c r="K667" t="s">
        <v>96</v>
      </c>
    </row>
    <row r="668" spans="1:11" x14ac:dyDescent="0.25">
      <c r="A668">
        <v>521054333</v>
      </c>
      <c r="B668" t="s">
        <v>47</v>
      </c>
      <c r="C668" t="s">
        <v>1144</v>
      </c>
      <c r="D668" t="s">
        <v>1145</v>
      </c>
      <c r="E668" t="s">
        <v>50</v>
      </c>
      <c r="F668" t="s">
        <v>51</v>
      </c>
      <c r="G668">
        <v>16</v>
      </c>
      <c r="H668" s="42">
        <v>39034</v>
      </c>
      <c r="I668" t="s">
        <v>1102</v>
      </c>
      <c r="J668" t="s">
        <v>864</v>
      </c>
      <c r="K668" t="s">
        <v>669</v>
      </c>
    </row>
    <row r="669" spans="1:11" x14ac:dyDescent="0.25">
      <c r="A669">
        <v>540536250</v>
      </c>
      <c r="B669" t="s">
        <v>47</v>
      </c>
      <c r="C669" t="s">
        <v>1177</v>
      </c>
      <c r="D669" t="s">
        <v>1016</v>
      </c>
      <c r="E669" t="s">
        <v>50</v>
      </c>
      <c r="F669" t="s">
        <v>51</v>
      </c>
      <c r="G669">
        <v>16</v>
      </c>
      <c r="H669" s="42">
        <v>39029</v>
      </c>
      <c r="I669" t="s">
        <v>1102</v>
      </c>
      <c r="J669" t="s">
        <v>1178</v>
      </c>
      <c r="K669" t="s">
        <v>104</v>
      </c>
    </row>
    <row r="670" spans="1:11" x14ac:dyDescent="0.25">
      <c r="A670">
        <v>3141344</v>
      </c>
      <c r="B670" t="s">
        <v>58</v>
      </c>
      <c r="C670" t="s">
        <v>859</v>
      </c>
      <c r="D670" t="s">
        <v>1182</v>
      </c>
      <c r="E670" t="s">
        <v>61</v>
      </c>
      <c r="F670" t="s">
        <v>51</v>
      </c>
      <c r="G670">
        <v>16</v>
      </c>
      <c r="H670" s="42">
        <v>39015</v>
      </c>
      <c r="I670" t="s">
        <v>1115</v>
      </c>
      <c r="J670" t="s">
        <v>1183</v>
      </c>
      <c r="K670" t="s">
        <v>67</v>
      </c>
    </row>
    <row r="671" spans="1:11" x14ac:dyDescent="0.25">
      <c r="A671">
        <v>523631367</v>
      </c>
      <c r="B671" t="s">
        <v>47</v>
      </c>
      <c r="C671" t="s">
        <v>1156</v>
      </c>
      <c r="D671" t="s">
        <v>1157</v>
      </c>
      <c r="E671" t="s">
        <v>50</v>
      </c>
      <c r="F671" t="s">
        <v>51</v>
      </c>
      <c r="G671">
        <v>16</v>
      </c>
      <c r="H671" s="42">
        <v>39010</v>
      </c>
      <c r="I671" t="s">
        <v>1102</v>
      </c>
      <c r="J671" t="s">
        <v>53</v>
      </c>
      <c r="K671" t="s">
        <v>75</v>
      </c>
    </row>
    <row r="672" spans="1:11" x14ac:dyDescent="0.25">
      <c r="A672">
        <v>526992294</v>
      </c>
      <c r="B672" t="s">
        <v>47</v>
      </c>
      <c r="C672" t="s">
        <v>416</v>
      </c>
      <c r="D672" t="s">
        <v>167</v>
      </c>
      <c r="E672" t="s">
        <v>50</v>
      </c>
      <c r="F672" t="s">
        <v>51</v>
      </c>
      <c r="G672">
        <v>16</v>
      </c>
      <c r="H672" s="42">
        <v>38988</v>
      </c>
      <c r="I672" t="s">
        <v>1102</v>
      </c>
      <c r="J672" t="s">
        <v>1103</v>
      </c>
      <c r="K672" t="s">
        <v>75</v>
      </c>
    </row>
    <row r="673" spans="1:11" x14ac:dyDescent="0.25">
      <c r="A673">
        <v>44309278</v>
      </c>
      <c r="B673" t="s">
        <v>47</v>
      </c>
      <c r="C673" t="s">
        <v>1128</v>
      </c>
      <c r="D673" t="s">
        <v>309</v>
      </c>
      <c r="E673" t="s">
        <v>50</v>
      </c>
      <c r="F673" t="s">
        <v>51</v>
      </c>
      <c r="G673">
        <v>16</v>
      </c>
      <c r="H673" s="42">
        <v>38988</v>
      </c>
      <c r="I673" t="s">
        <v>1102</v>
      </c>
      <c r="J673" t="s">
        <v>1129</v>
      </c>
      <c r="K673" t="s">
        <v>62</v>
      </c>
    </row>
    <row r="674" spans="1:11" x14ac:dyDescent="0.25">
      <c r="A674">
        <v>42292285</v>
      </c>
      <c r="B674" t="s">
        <v>58</v>
      </c>
      <c r="C674" t="s">
        <v>1163</v>
      </c>
      <c r="D674" t="s">
        <v>1164</v>
      </c>
      <c r="E674" t="s">
        <v>61</v>
      </c>
      <c r="F674" t="s">
        <v>51</v>
      </c>
      <c r="G674">
        <v>16</v>
      </c>
      <c r="H674" s="42">
        <v>38987</v>
      </c>
      <c r="I674" t="s">
        <v>1115</v>
      </c>
      <c r="J674" t="s">
        <v>53</v>
      </c>
      <c r="K674" t="s">
        <v>89</v>
      </c>
    </row>
    <row r="675" spans="1:11" x14ac:dyDescent="0.25">
      <c r="A675">
        <v>526686311</v>
      </c>
      <c r="B675" t="s">
        <v>58</v>
      </c>
      <c r="C675" t="s">
        <v>1125</v>
      </c>
      <c r="D675" t="s">
        <v>1126</v>
      </c>
      <c r="E675" t="s">
        <v>61</v>
      </c>
      <c r="F675" t="s">
        <v>51</v>
      </c>
      <c r="G675">
        <v>16</v>
      </c>
      <c r="H675" s="42">
        <v>38982</v>
      </c>
      <c r="I675" t="s">
        <v>1115</v>
      </c>
      <c r="J675" t="s">
        <v>53</v>
      </c>
      <c r="K675" t="s">
        <v>75</v>
      </c>
    </row>
    <row r="676" spans="1:11" x14ac:dyDescent="0.25">
      <c r="A676">
        <v>542061241</v>
      </c>
      <c r="B676" t="s">
        <v>47</v>
      </c>
      <c r="C676" t="s">
        <v>1165</v>
      </c>
      <c r="D676" t="s">
        <v>1166</v>
      </c>
      <c r="E676" t="s">
        <v>50</v>
      </c>
      <c r="F676" t="s">
        <v>51</v>
      </c>
      <c r="G676">
        <v>16</v>
      </c>
      <c r="H676" s="42">
        <v>38981</v>
      </c>
      <c r="I676" t="s">
        <v>1102</v>
      </c>
      <c r="J676" t="s">
        <v>1425</v>
      </c>
      <c r="K676" t="s">
        <v>54</v>
      </c>
    </row>
    <row r="677" spans="1:11" x14ac:dyDescent="0.25">
      <c r="A677">
        <v>42129305</v>
      </c>
      <c r="B677" t="s">
        <v>58</v>
      </c>
      <c r="C677" t="s">
        <v>107</v>
      </c>
      <c r="D677" t="s">
        <v>1116</v>
      </c>
      <c r="E677" t="s">
        <v>61</v>
      </c>
      <c r="F677" t="s">
        <v>51</v>
      </c>
      <c r="G677">
        <v>16</v>
      </c>
      <c r="H677" s="42">
        <v>38979</v>
      </c>
      <c r="I677" t="s">
        <v>1115</v>
      </c>
      <c r="J677" t="s">
        <v>1117</v>
      </c>
      <c r="K677" t="s">
        <v>75</v>
      </c>
    </row>
    <row r="678" spans="1:11" x14ac:dyDescent="0.25">
      <c r="A678">
        <v>543641256</v>
      </c>
      <c r="B678" t="s">
        <v>47</v>
      </c>
      <c r="C678" t="s">
        <v>1154</v>
      </c>
      <c r="D678" t="s">
        <v>1155</v>
      </c>
      <c r="E678" t="s">
        <v>50</v>
      </c>
      <c r="F678" t="s">
        <v>51</v>
      </c>
      <c r="G678">
        <v>16</v>
      </c>
      <c r="H678" s="42">
        <v>38969</v>
      </c>
      <c r="I678" t="s">
        <v>1102</v>
      </c>
      <c r="J678" t="s">
        <v>1123</v>
      </c>
      <c r="K678" t="s">
        <v>669</v>
      </c>
    </row>
    <row r="679" spans="1:11" x14ac:dyDescent="0.25">
      <c r="A679">
        <v>43026352</v>
      </c>
      <c r="B679" t="s">
        <v>47</v>
      </c>
      <c r="C679" t="s">
        <v>1118</v>
      </c>
      <c r="D679" t="s">
        <v>1119</v>
      </c>
      <c r="E679" t="s">
        <v>50</v>
      </c>
      <c r="F679" t="s">
        <v>51</v>
      </c>
      <c r="G679">
        <v>16</v>
      </c>
      <c r="H679" s="42">
        <v>38962</v>
      </c>
      <c r="I679" t="s">
        <v>1102</v>
      </c>
      <c r="J679" t="s">
        <v>53</v>
      </c>
      <c r="K679" t="s">
        <v>75</v>
      </c>
    </row>
    <row r="680" spans="1:11" x14ac:dyDescent="0.25">
      <c r="A680">
        <v>41550345</v>
      </c>
      <c r="B680" t="s">
        <v>47</v>
      </c>
      <c r="C680" t="s">
        <v>1120</v>
      </c>
      <c r="D680" t="s">
        <v>187</v>
      </c>
      <c r="E680" t="s">
        <v>50</v>
      </c>
      <c r="F680" t="s">
        <v>51</v>
      </c>
      <c r="G680">
        <v>16</v>
      </c>
      <c r="H680" s="42">
        <v>38960</v>
      </c>
      <c r="I680" t="s">
        <v>1102</v>
      </c>
      <c r="J680" t="s">
        <v>1121</v>
      </c>
      <c r="K680" t="s">
        <v>100</v>
      </c>
    </row>
    <row r="681" spans="1:11" x14ac:dyDescent="0.25">
      <c r="A681">
        <v>48616314</v>
      </c>
      <c r="B681" t="s">
        <v>47</v>
      </c>
      <c r="C681" t="s">
        <v>1130</v>
      </c>
      <c r="D681" t="s">
        <v>1131</v>
      </c>
      <c r="E681" t="s">
        <v>50</v>
      </c>
      <c r="F681" t="s">
        <v>51</v>
      </c>
      <c r="G681">
        <v>16</v>
      </c>
      <c r="H681" s="42">
        <v>38958</v>
      </c>
      <c r="I681" t="s">
        <v>1102</v>
      </c>
      <c r="J681" t="s">
        <v>608</v>
      </c>
      <c r="K681" t="s">
        <v>244</v>
      </c>
    </row>
    <row r="682" spans="1:11" x14ac:dyDescent="0.25">
      <c r="A682">
        <v>536919274</v>
      </c>
      <c r="B682" t="s">
        <v>47</v>
      </c>
      <c r="C682" t="s">
        <v>1187</v>
      </c>
      <c r="D682" t="s">
        <v>237</v>
      </c>
      <c r="E682" t="s">
        <v>50</v>
      </c>
      <c r="F682" t="s">
        <v>51</v>
      </c>
      <c r="G682">
        <v>16</v>
      </c>
      <c r="H682" s="42">
        <v>38944</v>
      </c>
      <c r="I682" t="s">
        <v>1102</v>
      </c>
      <c r="J682" t="s">
        <v>1188</v>
      </c>
      <c r="K682" t="s">
        <v>104</v>
      </c>
    </row>
    <row r="683" spans="1:11" x14ac:dyDescent="0.25">
      <c r="A683">
        <v>47829348</v>
      </c>
      <c r="B683" t="s">
        <v>47</v>
      </c>
      <c r="C683" t="s">
        <v>1159</v>
      </c>
      <c r="D683" t="s">
        <v>539</v>
      </c>
      <c r="E683" t="s">
        <v>50</v>
      </c>
      <c r="F683" t="s">
        <v>51</v>
      </c>
      <c r="G683">
        <v>16</v>
      </c>
      <c r="H683" s="42">
        <v>38942</v>
      </c>
      <c r="I683" t="s">
        <v>1102</v>
      </c>
      <c r="J683" t="s">
        <v>53</v>
      </c>
      <c r="K683" t="s">
        <v>669</v>
      </c>
    </row>
    <row r="684" spans="1:11" x14ac:dyDescent="0.25">
      <c r="A684">
        <v>536477288</v>
      </c>
      <c r="B684" t="s">
        <v>47</v>
      </c>
      <c r="C684" t="s">
        <v>1108</v>
      </c>
      <c r="D684" t="s">
        <v>231</v>
      </c>
      <c r="E684" t="s">
        <v>50</v>
      </c>
      <c r="F684" t="s">
        <v>51</v>
      </c>
      <c r="G684">
        <v>16</v>
      </c>
      <c r="H684" s="42">
        <v>38940</v>
      </c>
      <c r="I684" t="s">
        <v>1102</v>
      </c>
      <c r="J684" t="s">
        <v>1109</v>
      </c>
      <c r="K684" t="s">
        <v>75</v>
      </c>
    </row>
    <row r="685" spans="1:11" x14ac:dyDescent="0.25">
      <c r="A685">
        <v>513568357</v>
      </c>
      <c r="B685" t="s">
        <v>76</v>
      </c>
      <c r="C685" t="s">
        <v>1148</v>
      </c>
      <c r="D685" t="s">
        <v>1149</v>
      </c>
      <c r="E685" t="s">
        <v>61</v>
      </c>
      <c r="F685" t="s">
        <v>51</v>
      </c>
      <c r="G685">
        <v>16</v>
      </c>
      <c r="H685" s="42">
        <v>38913</v>
      </c>
      <c r="I685" t="s">
        <v>1115</v>
      </c>
      <c r="J685" t="s">
        <v>53</v>
      </c>
      <c r="K685" t="s">
        <v>244</v>
      </c>
    </row>
    <row r="686" spans="1:11" x14ac:dyDescent="0.25">
      <c r="A686">
        <v>530843311</v>
      </c>
      <c r="B686" t="s">
        <v>47</v>
      </c>
      <c r="C686" t="s">
        <v>1193</v>
      </c>
      <c r="D686" t="s">
        <v>1194</v>
      </c>
      <c r="E686" t="s">
        <v>50</v>
      </c>
      <c r="F686" t="s">
        <v>51</v>
      </c>
      <c r="G686">
        <v>16</v>
      </c>
      <c r="H686" s="42">
        <v>38902</v>
      </c>
      <c r="I686" t="s">
        <v>1102</v>
      </c>
      <c r="J686" t="s">
        <v>1195</v>
      </c>
      <c r="K686" t="s">
        <v>67</v>
      </c>
    </row>
    <row r="687" spans="1:11" x14ac:dyDescent="0.25">
      <c r="A687">
        <v>525823343</v>
      </c>
      <c r="B687" t="s">
        <v>47</v>
      </c>
      <c r="C687" t="s">
        <v>466</v>
      </c>
      <c r="D687" t="s">
        <v>496</v>
      </c>
      <c r="E687" t="s">
        <v>50</v>
      </c>
      <c r="F687" t="s">
        <v>51</v>
      </c>
      <c r="G687">
        <v>16</v>
      </c>
      <c r="H687" s="42">
        <v>38898</v>
      </c>
      <c r="I687" t="s">
        <v>1102</v>
      </c>
      <c r="J687" t="s">
        <v>53</v>
      </c>
      <c r="K687" t="s">
        <v>96</v>
      </c>
    </row>
    <row r="688" spans="1:11" x14ac:dyDescent="0.25">
      <c r="A688">
        <v>527695283</v>
      </c>
      <c r="B688" t="s">
        <v>58</v>
      </c>
      <c r="C688" t="s">
        <v>719</v>
      </c>
      <c r="D688" t="s">
        <v>1168</v>
      </c>
      <c r="E688" t="s">
        <v>61</v>
      </c>
      <c r="F688" t="s">
        <v>51</v>
      </c>
      <c r="G688">
        <v>16</v>
      </c>
      <c r="H688" s="42">
        <v>38896</v>
      </c>
      <c r="I688" t="s">
        <v>1115</v>
      </c>
      <c r="J688" t="s">
        <v>1169</v>
      </c>
      <c r="K688" t="s">
        <v>75</v>
      </c>
    </row>
    <row r="689" spans="1:11" x14ac:dyDescent="0.25">
      <c r="A689">
        <v>532100351</v>
      </c>
      <c r="B689" t="s">
        <v>47</v>
      </c>
      <c r="C689" t="s">
        <v>1106</v>
      </c>
      <c r="D689" t="s">
        <v>1107</v>
      </c>
      <c r="E689" t="s">
        <v>50</v>
      </c>
      <c r="F689" t="s">
        <v>51</v>
      </c>
      <c r="G689">
        <v>16</v>
      </c>
      <c r="H689" s="42">
        <v>38888</v>
      </c>
      <c r="I689" t="s">
        <v>1102</v>
      </c>
      <c r="J689" t="s">
        <v>53</v>
      </c>
      <c r="K689" t="s">
        <v>67</v>
      </c>
    </row>
    <row r="690" spans="1:11" x14ac:dyDescent="0.25">
      <c r="A690">
        <v>538171354</v>
      </c>
      <c r="B690" t="s">
        <v>58</v>
      </c>
      <c r="C690" t="s">
        <v>1179</v>
      </c>
      <c r="D690" t="s">
        <v>1180</v>
      </c>
      <c r="E690" t="s">
        <v>61</v>
      </c>
      <c r="F690" t="s">
        <v>51</v>
      </c>
      <c r="G690">
        <v>16</v>
      </c>
      <c r="H690" s="42">
        <v>38877</v>
      </c>
      <c r="I690" t="s">
        <v>1115</v>
      </c>
      <c r="J690" t="s">
        <v>53</v>
      </c>
      <c r="K690" t="s">
        <v>244</v>
      </c>
    </row>
    <row r="691" spans="1:11" x14ac:dyDescent="0.25">
      <c r="A691">
        <v>530328271</v>
      </c>
      <c r="B691" t="s">
        <v>47</v>
      </c>
      <c r="C691" t="s">
        <v>1181</v>
      </c>
      <c r="D691" t="s">
        <v>871</v>
      </c>
      <c r="E691" t="s">
        <v>50</v>
      </c>
      <c r="F691" t="s">
        <v>51</v>
      </c>
      <c r="G691">
        <v>16</v>
      </c>
      <c r="H691" s="42">
        <v>38877</v>
      </c>
      <c r="I691" t="s">
        <v>1102</v>
      </c>
      <c r="J691" t="s">
        <v>53</v>
      </c>
      <c r="K691" t="s">
        <v>669</v>
      </c>
    </row>
    <row r="692" spans="1:11" x14ac:dyDescent="0.25">
      <c r="A692">
        <v>515240358</v>
      </c>
      <c r="B692" t="s">
        <v>47</v>
      </c>
      <c r="C692" t="s">
        <v>1170</v>
      </c>
      <c r="D692" t="s">
        <v>631</v>
      </c>
      <c r="E692" t="s">
        <v>50</v>
      </c>
      <c r="F692" t="s">
        <v>51</v>
      </c>
      <c r="G692">
        <v>16</v>
      </c>
      <c r="H692" s="42">
        <v>38873</v>
      </c>
      <c r="I692" t="s">
        <v>1102</v>
      </c>
      <c r="J692" t="s">
        <v>53</v>
      </c>
      <c r="K692" t="s">
        <v>669</v>
      </c>
    </row>
    <row r="693" spans="1:11" x14ac:dyDescent="0.25">
      <c r="A693">
        <v>535617351</v>
      </c>
      <c r="B693" t="s">
        <v>47</v>
      </c>
      <c r="C693" t="s">
        <v>1105</v>
      </c>
      <c r="D693" t="s">
        <v>427</v>
      </c>
      <c r="E693" t="s">
        <v>50</v>
      </c>
      <c r="F693" t="s">
        <v>51</v>
      </c>
      <c r="G693">
        <v>16</v>
      </c>
      <c r="H693" s="42">
        <v>38871</v>
      </c>
      <c r="I693" t="s">
        <v>1102</v>
      </c>
      <c r="J693" t="s">
        <v>53</v>
      </c>
      <c r="K693" t="s">
        <v>244</v>
      </c>
    </row>
    <row r="694" spans="1:11" x14ac:dyDescent="0.25">
      <c r="A694">
        <v>534974324</v>
      </c>
      <c r="B694" t="s">
        <v>47</v>
      </c>
      <c r="C694" t="s">
        <v>1140</v>
      </c>
      <c r="D694" t="s">
        <v>86</v>
      </c>
      <c r="E694" t="s">
        <v>50</v>
      </c>
      <c r="F694" t="s">
        <v>51</v>
      </c>
      <c r="G694">
        <v>16</v>
      </c>
      <c r="H694" s="42">
        <v>38861</v>
      </c>
      <c r="I694" t="s">
        <v>1102</v>
      </c>
      <c r="J694" t="s">
        <v>53</v>
      </c>
      <c r="K694" t="s">
        <v>669</v>
      </c>
    </row>
    <row r="695" spans="1:11" x14ac:dyDescent="0.25">
      <c r="A695">
        <v>42394289</v>
      </c>
      <c r="B695" t="s">
        <v>47</v>
      </c>
      <c r="C695" t="s">
        <v>1173</v>
      </c>
      <c r="D695" t="s">
        <v>1174</v>
      </c>
      <c r="E695" t="s">
        <v>50</v>
      </c>
      <c r="F695" t="s">
        <v>51</v>
      </c>
      <c r="G695">
        <v>16</v>
      </c>
      <c r="H695" s="42">
        <v>38861</v>
      </c>
      <c r="I695" t="s">
        <v>1102</v>
      </c>
      <c r="J695" t="s">
        <v>53</v>
      </c>
      <c r="K695" t="s">
        <v>100</v>
      </c>
    </row>
    <row r="696" spans="1:11" x14ac:dyDescent="0.25">
      <c r="A696">
        <v>46586337</v>
      </c>
      <c r="B696" t="s">
        <v>47</v>
      </c>
      <c r="C696" t="s">
        <v>942</v>
      </c>
      <c r="D696" t="s">
        <v>122</v>
      </c>
      <c r="E696" t="s">
        <v>50</v>
      </c>
      <c r="F696" t="s">
        <v>51</v>
      </c>
      <c r="G696">
        <v>16</v>
      </c>
      <c r="H696" s="42">
        <v>38859</v>
      </c>
      <c r="I696" t="s">
        <v>1102</v>
      </c>
      <c r="J696" t="s">
        <v>1150</v>
      </c>
      <c r="K696" t="s">
        <v>54</v>
      </c>
    </row>
    <row r="697" spans="1:11" x14ac:dyDescent="0.25">
      <c r="A697">
        <v>534007324</v>
      </c>
      <c r="B697" t="s">
        <v>47</v>
      </c>
      <c r="C697" t="s">
        <v>1186</v>
      </c>
      <c r="D697" t="s">
        <v>584</v>
      </c>
      <c r="E697" t="s">
        <v>50</v>
      </c>
      <c r="F697" t="s">
        <v>51</v>
      </c>
      <c r="G697">
        <v>16</v>
      </c>
      <c r="H697" s="42">
        <v>38857</v>
      </c>
      <c r="I697" t="s">
        <v>1102</v>
      </c>
      <c r="J697" t="s">
        <v>948</v>
      </c>
      <c r="K697" t="s">
        <v>96</v>
      </c>
    </row>
    <row r="698" spans="1:11" x14ac:dyDescent="0.25">
      <c r="A698">
        <v>541741268</v>
      </c>
      <c r="B698" t="s">
        <v>47</v>
      </c>
      <c r="C698" t="s">
        <v>1184</v>
      </c>
      <c r="D698" t="s">
        <v>1185</v>
      </c>
      <c r="E698" t="s">
        <v>50</v>
      </c>
      <c r="F698" t="s">
        <v>51</v>
      </c>
      <c r="G698">
        <v>16</v>
      </c>
      <c r="H698" s="42">
        <v>38840</v>
      </c>
      <c r="I698" t="s">
        <v>1102</v>
      </c>
      <c r="J698" t="s">
        <v>1426</v>
      </c>
      <c r="K698" t="s">
        <v>54</v>
      </c>
    </row>
    <row r="699" spans="1:11" x14ac:dyDescent="0.25">
      <c r="A699">
        <v>528045303</v>
      </c>
      <c r="B699" t="s">
        <v>76</v>
      </c>
      <c r="C699" t="s">
        <v>652</v>
      </c>
      <c r="D699" t="s">
        <v>1196</v>
      </c>
      <c r="E699" t="s">
        <v>61</v>
      </c>
      <c r="F699" t="s">
        <v>51</v>
      </c>
      <c r="G699">
        <v>16</v>
      </c>
      <c r="H699" s="42">
        <v>38835</v>
      </c>
      <c r="I699" t="s">
        <v>1115</v>
      </c>
      <c r="J699" t="s">
        <v>1197</v>
      </c>
      <c r="K699" t="s">
        <v>54</v>
      </c>
    </row>
    <row r="700" spans="1:11" x14ac:dyDescent="0.25">
      <c r="A700">
        <v>41552341</v>
      </c>
      <c r="B700" t="s">
        <v>58</v>
      </c>
      <c r="C700" t="s">
        <v>1198</v>
      </c>
      <c r="D700" t="s">
        <v>1199</v>
      </c>
      <c r="E700" t="s">
        <v>61</v>
      </c>
      <c r="F700" t="s">
        <v>51</v>
      </c>
      <c r="G700">
        <v>16</v>
      </c>
      <c r="H700" s="42">
        <v>38830</v>
      </c>
      <c r="I700" t="s">
        <v>1115</v>
      </c>
      <c r="J700" t="s">
        <v>53</v>
      </c>
      <c r="K700" t="s">
        <v>100</v>
      </c>
    </row>
    <row r="701" spans="1:11" x14ac:dyDescent="0.25">
      <c r="A701">
        <v>44825307</v>
      </c>
      <c r="B701" t="s">
        <v>58</v>
      </c>
      <c r="C701" t="s">
        <v>949</v>
      </c>
      <c r="D701" t="s">
        <v>1151</v>
      </c>
      <c r="E701" t="s">
        <v>61</v>
      </c>
      <c r="F701" t="s">
        <v>51</v>
      </c>
      <c r="G701">
        <v>16</v>
      </c>
      <c r="H701" s="42">
        <v>38818</v>
      </c>
      <c r="I701" t="s">
        <v>1115</v>
      </c>
      <c r="J701" t="s">
        <v>1152</v>
      </c>
      <c r="K701" t="s">
        <v>89</v>
      </c>
    </row>
    <row r="702" spans="1:11" x14ac:dyDescent="0.25">
      <c r="A702">
        <v>46893360</v>
      </c>
      <c r="B702" t="s">
        <v>58</v>
      </c>
      <c r="C702" t="s">
        <v>1113</v>
      </c>
      <c r="D702" t="s">
        <v>1114</v>
      </c>
      <c r="E702" t="s">
        <v>61</v>
      </c>
      <c r="F702" t="s">
        <v>51</v>
      </c>
      <c r="G702">
        <v>16</v>
      </c>
      <c r="H702" s="42">
        <v>38816</v>
      </c>
      <c r="I702" t="s">
        <v>1115</v>
      </c>
      <c r="J702" t="s">
        <v>53</v>
      </c>
      <c r="K702" t="s">
        <v>669</v>
      </c>
    </row>
    <row r="703" spans="1:11" x14ac:dyDescent="0.25">
      <c r="A703">
        <v>531764351</v>
      </c>
      <c r="B703" t="s">
        <v>47</v>
      </c>
      <c r="C703" t="s">
        <v>1407</v>
      </c>
      <c r="D703" t="s">
        <v>231</v>
      </c>
      <c r="E703" t="s">
        <v>50</v>
      </c>
      <c r="F703" t="s">
        <v>51</v>
      </c>
      <c r="G703">
        <v>16</v>
      </c>
      <c r="H703" s="42">
        <v>38812</v>
      </c>
      <c r="I703" t="s">
        <v>1102</v>
      </c>
      <c r="J703" t="s">
        <v>53</v>
      </c>
      <c r="K703" t="s">
        <v>669</v>
      </c>
    </row>
    <row r="704" spans="1:11" x14ac:dyDescent="0.25">
      <c r="A704">
        <v>537381272</v>
      </c>
      <c r="B704" t="s">
        <v>47</v>
      </c>
      <c r="C704" t="s">
        <v>1158</v>
      </c>
      <c r="D704" t="s">
        <v>539</v>
      </c>
      <c r="E704" t="s">
        <v>50</v>
      </c>
      <c r="F704" t="s">
        <v>51</v>
      </c>
      <c r="G704">
        <v>16</v>
      </c>
      <c r="H704" s="42">
        <v>38811</v>
      </c>
      <c r="I704" t="s">
        <v>1102</v>
      </c>
      <c r="J704" t="s">
        <v>991</v>
      </c>
      <c r="K704" t="s">
        <v>62</v>
      </c>
    </row>
    <row r="705" spans="1:11" x14ac:dyDescent="0.25">
      <c r="A705">
        <v>3780369</v>
      </c>
      <c r="B705" t="s">
        <v>47</v>
      </c>
      <c r="C705" t="s">
        <v>1141</v>
      </c>
      <c r="D705" t="s">
        <v>1142</v>
      </c>
      <c r="E705" t="s">
        <v>50</v>
      </c>
      <c r="F705" t="s">
        <v>51</v>
      </c>
      <c r="G705">
        <v>16</v>
      </c>
      <c r="H705" s="42">
        <v>38799</v>
      </c>
      <c r="I705" t="s">
        <v>1102</v>
      </c>
      <c r="J705" t="s">
        <v>1143</v>
      </c>
      <c r="K705" t="s">
        <v>100</v>
      </c>
    </row>
    <row r="706" spans="1:11" x14ac:dyDescent="0.25">
      <c r="A706">
        <v>48535324</v>
      </c>
      <c r="B706" t="s">
        <v>47</v>
      </c>
      <c r="C706" t="s">
        <v>1104</v>
      </c>
      <c r="D706" t="s">
        <v>631</v>
      </c>
      <c r="E706" t="s">
        <v>50</v>
      </c>
      <c r="F706" t="s">
        <v>51</v>
      </c>
      <c r="G706">
        <v>16</v>
      </c>
      <c r="H706" s="42">
        <v>38797</v>
      </c>
      <c r="I706" t="s">
        <v>1102</v>
      </c>
      <c r="J706" t="s">
        <v>436</v>
      </c>
      <c r="K706" t="s">
        <v>75</v>
      </c>
    </row>
    <row r="707" spans="1:11" x14ac:dyDescent="0.25">
      <c r="A707">
        <v>547235250</v>
      </c>
      <c r="B707" t="s">
        <v>58</v>
      </c>
      <c r="C707" t="s">
        <v>1153</v>
      </c>
      <c r="D707" t="s">
        <v>451</v>
      </c>
      <c r="E707" t="s">
        <v>61</v>
      </c>
      <c r="F707" t="s">
        <v>51</v>
      </c>
      <c r="G707">
        <v>16</v>
      </c>
      <c r="H707" s="42">
        <v>38792</v>
      </c>
      <c r="I707" t="s">
        <v>1115</v>
      </c>
      <c r="J707" t="s">
        <v>1427</v>
      </c>
      <c r="K707" t="s">
        <v>54</v>
      </c>
    </row>
    <row r="708" spans="1:11" x14ac:dyDescent="0.25">
      <c r="A708">
        <v>530755318</v>
      </c>
      <c r="B708" t="s">
        <v>47</v>
      </c>
      <c r="C708" t="s">
        <v>1122</v>
      </c>
      <c r="D708" t="s">
        <v>740</v>
      </c>
      <c r="E708" t="s">
        <v>50</v>
      </c>
      <c r="F708" t="s">
        <v>51</v>
      </c>
      <c r="G708">
        <v>16</v>
      </c>
      <c r="H708" s="42">
        <v>38789</v>
      </c>
      <c r="I708" t="s">
        <v>1102</v>
      </c>
      <c r="J708" t="s">
        <v>1123</v>
      </c>
      <c r="K708" t="s">
        <v>1124</v>
      </c>
    </row>
    <row r="709" spans="1:11" x14ac:dyDescent="0.25">
      <c r="A709">
        <v>48039285</v>
      </c>
      <c r="B709" t="s">
        <v>58</v>
      </c>
      <c r="C709" t="s">
        <v>1135</v>
      </c>
      <c r="D709" t="s">
        <v>1136</v>
      </c>
      <c r="E709" t="s">
        <v>61</v>
      </c>
      <c r="F709" t="s">
        <v>51</v>
      </c>
      <c r="G709">
        <v>16</v>
      </c>
      <c r="H709" s="42">
        <v>38774</v>
      </c>
      <c r="I709" t="s">
        <v>1115</v>
      </c>
      <c r="J709" t="s">
        <v>1137</v>
      </c>
      <c r="K709" t="s">
        <v>67</v>
      </c>
    </row>
    <row r="710" spans="1:11" x14ac:dyDescent="0.25">
      <c r="A710">
        <v>531577278</v>
      </c>
      <c r="B710" t="s">
        <v>47</v>
      </c>
      <c r="C710" t="s">
        <v>1160</v>
      </c>
      <c r="D710" t="s">
        <v>1161</v>
      </c>
      <c r="E710" t="s">
        <v>50</v>
      </c>
      <c r="F710" t="s">
        <v>51</v>
      </c>
      <c r="G710">
        <v>16</v>
      </c>
      <c r="H710" s="42">
        <v>38763</v>
      </c>
      <c r="I710" t="s">
        <v>1102</v>
      </c>
      <c r="J710" t="s">
        <v>1162</v>
      </c>
      <c r="K710" t="s">
        <v>62</v>
      </c>
    </row>
    <row r="711" spans="1:11" x14ac:dyDescent="0.25">
      <c r="A711">
        <v>48504254</v>
      </c>
      <c r="B711" t="s">
        <v>47</v>
      </c>
      <c r="C711" t="s">
        <v>1134</v>
      </c>
      <c r="D711" t="s">
        <v>71</v>
      </c>
      <c r="E711" t="s">
        <v>50</v>
      </c>
      <c r="F711" t="s">
        <v>51</v>
      </c>
      <c r="G711">
        <v>16</v>
      </c>
      <c r="H711" s="42">
        <v>38753</v>
      </c>
      <c r="I711" t="s">
        <v>1102</v>
      </c>
      <c r="J711" t="s">
        <v>1428</v>
      </c>
      <c r="K711" t="s">
        <v>104</v>
      </c>
    </row>
    <row r="712" spans="1:11" x14ac:dyDescent="0.25">
      <c r="A712">
        <v>538583258</v>
      </c>
      <c r="B712" t="s">
        <v>47</v>
      </c>
      <c r="C712" t="s">
        <v>1175</v>
      </c>
      <c r="D712" t="s">
        <v>775</v>
      </c>
      <c r="E712" t="s">
        <v>50</v>
      </c>
      <c r="F712" t="s">
        <v>51</v>
      </c>
      <c r="G712">
        <v>16</v>
      </c>
      <c r="H712" s="42">
        <v>38753</v>
      </c>
      <c r="I712" t="s">
        <v>1102</v>
      </c>
      <c r="J712" t="s">
        <v>1176</v>
      </c>
      <c r="K712" t="s">
        <v>244</v>
      </c>
    </row>
    <row r="713" spans="1:11" x14ac:dyDescent="0.25">
      <c r="A713">
        <v>530089306</v>
      </c>
      <c r="B713" t="s">
        <v>47</v>
      </c>
      <c r="C713" t="s">
        <v>1138</v>
      </c>
      <c r="D713" t="s">
        <v>563</v>
      </c>
      <c r="E713" t="s">
        <v>50</v>
      </c>
      <c r="F713" t="s">
        <v>51</v>
      </c>
      <c r="G713">
        <v>16</v>
      </c>
      <c r="H713" s="42">
        <v>38743</v>
      </c>
      <c r="I713" t="s">
        <v>1102</v>
      </c>
      <c r="J713" t="s">
        <v>1139</v>
      </c>
      <c r="K713" t="s">
        <v>67</v>
      </c>
    </row>
    <row r="714" spans="1:11" x14ac:dyDescent="0.25">
      <c r="A714">
        <v>41903320</v>
      </c>
      <c r="B714" t="s">
        <v>47</v>
      </c>
      <c r="C714" t="s">
        <v>1191</v>
      </c>
      <c r="D714" t="s">
        <v>1192</v>
      </c>
      <c r="E714" t="s">
        <v>50</v>
      </c>
      <c r="F714" t="s">
        <v>51</v>
      </c>
      <c r="G714">
        <v>16</v>
      </c>
      <c r="H714" s="42">
        <v>38743</v>
      </c>
      <c r="I714" t="s">
        <v>1102</v>
      </c>
      <c r="J714" t="s">
        <v>53</v>
      </c>
      <c r="K714" t="s">
        <v>244</v>
      </c>
    </row>
    <row r="715" spans="1:11" x14ac:dyDescent="0.25">
      <c r="A715">
        <v>519916308</v>
      </c>
      <c r="B715" t="s">
        <v>47</v>
      </c>
      <c r="C715" t="s">
        <v>1132</v>
      </c>
      <c r="D715" t="s">
        <v>250</v>
      </c>
      <c r="E715" t="s">
        <v>50</v>
      </c>
      <c r="F715" t="s">
        <v>51</v>
      </c>
      <c r="G715">
        <v>16</v>
      </c>
      <c r="H715" s="42">
        <v>38741</v>
      </c>
      <c r="I715" t="s">
        <v>1102</v>
      </c>
      <c r="J715" t="s">
        <v>1133</v>
      </c>
      <c r="K715" t="s">
        <v>177</v>
      </c>
    </row>
    <row r="716" spans="1:11" x14ac:dyDescent="0.25">
      <c r="A716">
        <v>527853307</v>
      </c>
      <c r="B716" t="s">
        <v>47</v>
      </c>
      <c r="C716" t="s">
        <v>1189</v>
      </c>
      <c r="D716" t="s">
        <v>460</v>
      </c>
      <c r="E716" t="s">
        <v>50</v>
      </c>
      <c r="F716" t="s">
        <v>51</v>
      </c>
      <c r="G716">
        <v>16</v>
      </c>
      <c r="H716" s="42">
        <v>38727</v>
      </c>
      <c r="I716" t="s">
        <v>1102</v>
      </c>
      <c r="J716" t="s">
        <v>1190</v>
      </c>
      <c r="K716" t="s">
        <v>244</v>
      </c>
    </row>
    <row r="717" spans="1:11" x14ac:dyDescent="0.25">
      <c r="A717">
        <v>538249360</v>
      </c>
      <c r="B717" t="s">
        <v>47</v>
      </c>
      <c r="C717" t="s">
        <v>1429</v>
      </c>
      <c r="D717" t="s">
        <v>181</v>
      </c>
      <c r="E717" t="s">
        <v>50</v>
      </c>
      <c r="F717" t="s">
        <v>51</v>
      </c>
      <c r="G717">
        <v>17</v>
      </c>
      <c r="H717" s="42">
        <v>38717</v>
      </c>
      <c r="I717" t="s">
        <v>1201</v>
      </c>
      <c r="J717" t="s">
        <v>53</v>
      </c>
      <c r="K717" t="s">
        <v>1124</v>
      </c>
    </row>
    <row r="718" spans="1:11" x14ac:dyDescent="0.25">
      <c r="A718">
        <v>44442325</v>
      </c>
      <c r="B718" t="s">
        <v>58</v>
      </c>
      <c r="C718" t="s">
        <v>570</v>
      </c>
      <c r="D718" t="s">
        <v>1233</v>
      </c>
      <c r="E718" t="s">
        <v>61</v>
      </c>
      <c r="F718" t="s">
        <v>51</v>
      </c>
      <c r="G718">
        <v>17</v>
      </c>
      <c r="H718" s="42">
        <v>38709</v>
      </c>
      <c r="I718" t="s">
        <v>1206</v>
      </c>
      <c r="J718" t="s">
        <v>1183</v>
      </c>
      <c r="K718" t="s">
        <v>54</v>
      </c>
    </row>
    <row r="719" spans="1:11" x14ac:dyDescent="0.25">
      <c r="A719">
        <v>526250344</v>
      </c>
      <c r="B719" t="s">
        <v>47</v>
      </c>
      <c r="C719" t="s">
        <v>1267</v>
      </c>
      <c r="D719" t="s">
        <v>1268</v>
      </c>
      <c r="E719" t="s">
        <v>50</v>
      </c>
      <c r="F719" t="s">
        <v>51</v>
      </c>
      <c r="G719">
        <v>17</v>
      </c>
      <c r="H719" s="42">
        <v>38705</v>
      </c>
      <c r="I719" t="s">
        <v>1201</v>
      </c>
      <c r="J719" t="s">
        <v>1430</v>
      </c>
      <c r="K719" t="s">
        <v>89</v>
      </c>
    </row>
    <row r="720" spans="1:11" x14ac:dyDescent="0.25">
      <c r="A720">
        <v>45216282</v>
      </c>
      <c r="B720" t="s">
        <v>47</v>
      </c>
      <c r="C720" t="s">
        <v>1276</v>
      </c>
      <c r="D720" t="s">
        <v>115</v>
      </c>
      <c r="E720" t="s">
        <v>50</v>
      </c>
      <c r="F720" t="s">
        <v>51</v>
      </c>
      <c r="G720">
        <v>17</v>
      </c>
      <c r="H720" s="42">
        <v>38705</v>
      </c>
      <c r="I720" t="s">
        <v>1201</v>
      </c>
      <c r="J720" t="s">
        <v>709</v>
      </c>
      <c r="K720" t="s">
        <v>62</v>
      </c>
    </row>
    <row r="721" spans="1:11" x14ac:dyDescent="0.25">
      <c r="A721">
        <v>44135334</v>
      </c>
      <c r="B721" t="s">
        <v>47</v>
      </c>
      <c r="C721" t="s">
        <v>1264</v>
      </c>
      <c r="D721" t="s">
        <v>883</v>
      </c>
      <c r="E721" t="s">
        <v>50</v>
      </c>
      <c r="F721" t="s">
        <v>51</v>
      </c>
      <c r="G721">
        <v>17</v>
      </c>
      <c r="H721" s="42">
        <v>38702</v>
      </c>
      <c r="I721" t="s">
        <v>1201</v>
      </c>
      <c r="J721" t="s">
        <v>53</v>
      </c>
      <c r="K721" t="s">
        <v>96</v>
      </c>
    </row>
    <row r="722" spans="1:11" x14ac:dyDescent="0.25">
      <c r="A722">
        <v>536911263</v>
      </c>
      <c r="B722" t="s">
        <v>47</v>
      </c>
      <c r="C722" t="s">
        <v>1269</v>
      </c>
      <c r="D722" t="s">
        <v>123</v>
      </c>
      <c r="E722" t="s">
        <v>50</v>
      </c>
      <c r="F722" t="s">
        <v>51</v>
      </c>
      <c r="G722">
        <v>17</v>
      </c>
      <c r="H722" s="42">
        <v>38698</v>
      </c>
      <c r="I722" t="s">
        <v>1201</v>
      </c>
      <c r="J722" t="s">
        <v>1270</v>
      </c>
      <c r="K722" t="s">
        <v>62</v>
      </c>
    </row>
    <row r="723" spans="1:11" x14ac:dyDescent="0.25">
      <c r="A723">
        <v>531734311</v>
      </c>
      <c r="B723" t="s">
        <v>47</v>
      </c>
      <c r="C723" t="s">
        <v>1263</v>
      </c>
      <c r="D723" t="s">
        <v>631</v>
      </c>
      <c r="E723" t="s">
        <v>50</v>
      </c>
      <c r="F723" t="s">
        <v>51</v>
      </c>
      <c r="G723">
        <v>17</v>
      </c>
      <c r="H723" s="42">
        <v>38697</v>
      </c>
      <c r="I723" t="s">
        <v>1201</v>
      </c>
      <c r="J723" t="s">
        <v>53</v>
      </c>
      <c r="K723" t="s">
        <v>89</v>
      </c>
    </row>
    <row r="724" spans="1:11" x14ac:dyDescent="0.25">
      <c r="A724">
        <v>534406269</v>
      </c>
      <c r="B724" t="s">
        <v>47</v>
      </c>
      <c r="C724" t="s">
        <v>274</v>
      </c>
      <c r="D724" t="s">
        <v>181</v>
      </c>
      <c r="E724" t="s">
        <v>50</v>
      </c>
      <c r="F724" t="s">
        <v>51</v>
      </c>
      <c r="G724">
        <v>17</v>
      </c>
      <c r="H724" s="42">
        <v>38691</v>
      </c>
      <c r="I724" t="s">
        <v>1201</v>
      </c>
      <c r="J724" t="s">
        <v>1262</v>
      </c>
      <c r="K724" t="s">
        <v>67</v>
      </c>
    </row>
    <row r="725" spans="1:11" x14ac:dyDescent="0.25">
      <c r="A725">
        <v>516989343</v>
      </c>
      <c r="B725" t="s">
        <v>47</v>
      </c>
      <c r="C725" t="s">
        <v>1217</v>
      </c>
      <c r="D725" t="s">
        <v>181</v>
      </c>
      <c r="E725" t="s">
        <v>50</v>
      </c>
      <c r="F725" t="s">
        <v>51</v>
      </c>
      <c r="G725">
        <v>17</v>
      </c>
      <c r="H725" s="42">
        <v>38677</v>
      </c>
      <c r="I725" t="s">
        <v>1201</v>
      </c>
      <c r="J725" t="s">
        <v>53</v>
      </c>
      <c r="K725" t="s">
        <v>75</v>
      </c>
    </row>
    <row r="726" spans="1:11" x14ac:dyDescent="0.25">
      <c r="A726">
        <v>530418272</v>
      </c>
      <c r="B726" t="s">
        <v>47</v>
      </c>
      <c r="C726" t="s">
        <v>1212</v>
      </c>
      <c r="D726" t="s">
        <v>216</v>
      </c>
      <c r="E726" t="s">
        <v>50</v>
      </c>
      <c r="F726" t="s">
        <v>51</v>
      </c>
      <c r="G726">
        <v>17</v>
      </c>
      <c r="H726" s="42">
        <v>38672</v>
      </c>
      <c r="I726" t="s">
        <v>1201</v>
      </c>
      <c r="J726" t="s">
        <v>1213</v>
      </c>
      <c r="K726" t="s">
        <v>177</v>
      </c>
    </row>
    <row r="727" spans="1:11" x14ac:dyDescent="0.25">
      <c r="A727">
        <v>531339285</v>
      </c>
      <c r="B727" t="s">
        <v>47</v>
      </c>
      <c r="C727" t="s">
        <v>1224</v>
      </c>
      <c r="D727" t="s">
        <v>667</v>
      </c>
      <c r="E727" t="s">
        <v>50</v>
      </c>
      <c r="F727" t="s">
        <v>51</v>
      </c>
      <c r="G727">
        <v>17</v>
      </c>
      <c r="H727" s="42">
        <v>38667</v>
      </c>
      <c r="I727" t="s">
        <v>1201</v>
      </c>
      <c r="J727" t="s">
        <v>1431</v>
      </c>
      <c r="K727" t="s">
        <v>67</v>
      </c>
    </row>
    <row r="728" spans="1:11" x14ac:dyDescent="0.25">
      <c r="A728">
        <v>534507356</v>
      </c>
      <c r="B728" t="s">
        <v>47</v>
      </c>
      <c r="C728" t="s">
        <v>140</v>
      </c>
      <c r="D728" t="s">
        <v>1214</v>
      </c>
      <c r="E728" t="s">
        <v>50</v>
      </c>
      <c r="F728" t="s">
        <v>51</v>
      </c>
      <c r="G728">
        <v>17</v>
      </c>
      <c r="H728" s="42">
        <v>38663</v>
      </c>
      <c r="I728" t="s">
        <v>1201</v>
      </c>
      <c r="J728" t="s">
        <v>53</v>
      </c>
      <c r="K728" t="s">
        <v>67</v>
      </c>
    </row>
    <row r="729" spans="1:11" x14ac:dyDescent="0.25">
      <c r="A729">
        <v>540907251</v>
      </c>
      <c r="B729" t="s">
        <v>47</v>
      </c>
      <c r="C729" t="s">
        <v>1278</v>
      </c>
      <c r="D729" t="s">
        <v>181</v>
      </c>
      <c r="E729" t="s">
        <v>50</v>
      </c>
      <c r="F729" t="s">
        <v>51</v>
      </c>
      <c r="G729">
        <v>17</v>
      </c>
      <c r="H729" s="42">
        <v>38651</v>
      </c>
      <c r="I729" t="s">
        <v>1201</v>
      </c>
      <c r="J729" t="s">
        <v>664</v>
      </c>
      <c r="K729" t="s">
        <v>177</v>
      </c>
    </row>
    <row r="730" spans="1:11" x14ac:dyDescent="0.25">
      <c r="A730">
        <v>514426329</v>
      </c>
      <c r="B730" t="s">
        <v>47</v>
      </c>
      <c r="C730" t="s">
        <v>1261</v>
      </c>
      <c r="D730" t="s">
        <v>539</v>
      </c>
      <c r="E730" t="s">
        <v>50</v>
      </c>
      <c r="F730" t="s">
        <v>51</v>
      </c>
      <c r="G730">
        <v>17</v>
      </c>
      <c r="H730" s="42">
        <v>38645</v>
      </c>
      <c r="I730" t="s">
        <v>1201</v>
      </c>
      <c r="J730" t="s">
        <v>53</v>
      </c>
      <c r="K730" t="s">
        <v>75</v>
      </c>
    </row>
    <row r="731" spans="1:11" x14ac:dyDescent="0.25">
      <c r="A731">
        <v>49730303</v>
      </c>
      <c r="B731" t="s">
        <v>58</v>
      </c>
      <c r="C731" t="s">
        <v>1230</v>
      </c>
      <c r="D731" t="s">
        <v>1231</v>
      </c>
      <c r="E731" t="s">
        <v>61</v>
      </c>
      <c r="F731" t="s">
        <v>51</v>
      </c>
      <c r="G731">
        <v>17</v>
      </c>
      <c r="H731" s="42">
        <v>38630</v>
      </c>
      <c r="I731" t="s">
        <v>1206</v>
      </c>
      <c r="J731" t="s">
        <v>1232</v>
      </c>
      <c r="K731" t="s">
        <v>177</v>
      </c>
    </row>
    <row r="732" spans="1:11" x14ac:dyDescent="0.25">
      <c r="A732">
        <v>523627363</v>
      </c>
      <c r="B732" t="s">
        <v>47</v>
      </c>
      <c r="C732" t="s">
        <v>1248</v>
      </c>
      <c r="D732" t="s">
        <v>86</v>
      </c>
      <c r="E732" t="s">
        <v>50</v>
      </c>
      <c r="F732" t="s">
        <v>51</v>
      </c>
      <c r="G732">
        <v>17</v>
      </c>
      <c r="H732" s="42">
        <v>38626</v>
      </c>
      <c r="I732" t="s">
        <v>1201</v>
      </c>
      <c r="J732" t="s">
        <v>706</v>
      </c>
      <c r="K732" t="s">
        <v>75</v>
      </c>
    </row>
    <row r="733" spans="1:11" x14ac:dyDescent="0.25">
      <c r="A733">
        <v>534015324</v>
      </c>
      <c r="B733" t="s">
        <v>47</v>
      </c>
      <c r="C733" t="s">
        <v>1279</v>
      </c>
      <c r="D733" t="s">
        <v>309</v>
      </c>
      <c r="E733" t="s">
        <v>50</v>
      </c>
      <c r="F733" t="s">
        <v>51</v>
      </c>
      <c r="G733">
        <v>17</v>
      </c>
      <c r="H733" s="42">
        <v>38626</v>
      </c>
      <c r="I733" t="s">
        <v>1201</v>
      </c>
      <c r="J733" t="s">
        <v>53</v>
      </c>
      <c r="K733" t="s">
        <v>96</v>
      </c>
    </row>
    <row r="734" spans="1:11" x14ac:dyDescent="0.25">
      <c r="A734">
        <v>529428282</v>
      </c>
      <c r="B734" t="s">
        <v>58</v>
      </c>
      <c r="C734" t="s">
        <v>1204</v>
      </c>
      <c r="D734" t="s">
        <v>1205</v>
      </c>
      <c r="E734" t="s">
        <v>61</v>
      </c>
      <c r="F734" t="s">
        <v>51</v>
      </c>
      <c r="G734">
        <v>17</v>
      </c>
      <c r="H734" s="42">
        <v>38612</v>
      </c>
      <c r="I734" t="s">
        <v>1206</v>
      </c>
      <c r="J734" t="s">
        <v>503</v>
      </c>
      <c r="K734" t="s">
        <v>62</v>
      </c>
    </row>
    <row r="735" spans="1:11" x14ac:dyDescent="0.25">
      <c r="A735">
        <v>46875277</v>
      </c>
      <c r="B735" t="s">
        <v>47</v>
      </c>
      <c r="C735" t="s">
        <v>979</v>
      </c>
      <c r="D735" t="s">
        <v>292</v>
      </c>
      <c r="E735" t="s">
        <v>50</v>
      </c>
      <c r="F735" t="s">
        <v>51</v>
      </c>
      <c r="G735">
        <v>17</v>
      </c>
      <c r="H735" s="42">
        <v>38610</v>
      </c>
      <c r="I735" t="s">
        <v>1201</v>
      </c>
      <c r="J735" t="s">
        <v>1432</v>
      </c>
      <c r="K735" t="s">
        <v>177</v>
      </c>
    </row>
    <row r="736" spans="1:11" x14ac:dyDescent="0.25">
      <c r="A736">
        <v>511304322</v>
      </c>
      <c r="B736" t="s">
        <v>47</v>
      </c>
      <c r="C736" t="s">
        <v>1255</v>
      </c>
      <c r="D736" t="s">
        <v>130</v>
      </c>
      <c r="E736" t="s">
        <v>50</v>
      </c>
      <c r="F736" t="s">
        <v>51</v>
      </c>
      <c r="G736">
        <v>17</v>
      </c>
      <c r="H736" s="42">
        <v>38607</v>
      </c>
      <c r="I736" t="s">
        <v>1201</v>
      </c>
      <c r="J736" t="s">
        <v>640</v>
      </c>
      <c r="K736" t="s">
        <v>177</v>
      </c>
    </row>
    <row r="737" spans="1:11" x14ac:dyDescent="0.25">
      <c r="A737">
        <v>535179334</v>
      </c>
      <c r="B737" t="s">
        <v>47</v>
      </c>
      <c r="C737" t="s">
        <v>1277</v>
      </c>
      <c r="D737" t="s">
        <v>319</v>
      </c>
      <c r="E737" t="s">
        <v>50</v>
      </c>
      <c r="F737" t="s">
        <v>51</v>
      </c>
      <c r="G737">
        <v>17</v>
      </c>
      <c r="H737" s="42">
        <v>38605</v>
      </c>
      <c r="I737" t="s">
        <v>1201</v>
      </c>
      <c r="J737" t="s">
        <v>534</v>
      </c>
      <c r="K737" t="s">
        <v>75</v>
      </c>
    </row>
    <row r="738" spans="1:11" x14ac:dyDescent="0.25">
      <c r="A738">
        <v>534860303</v>
      </c>
      <c r="B738" t="s">
        <v>47</v>
      </c>
      <c r="C738" t="s">
        <v>1238</v>
      </c>
      <c r="D738" t="s">
        <v>491</v>
      </c>
      <c r="E738" t="s">
        <v>50</v>
      </c>
      <c r="F738" t="s">
        <v>51</v>
      </c>
      <c r="G738">
        <v>17</v>
      </c>
      <c r="H738" s="42">
        <v>38604</v>
      </c>
      <c r="I738" t="s">
        <v>1201</v>
      </c>
      <c r="J738" t="s">
        <v>1239</v>
      </c>
      <c r="K738" t="s">
        <v>89</v>
      </c>
    </row>
    <row r="739" spans="1:11" x14ac:dyDescent="0.25">
      <c r="A739">
        <v>511382364</v>
      </c>
      <c r="B739" t="s">
        <v>47</v>
      </c>
      <c r="C739" t="s">
        <v>1218</v>
      </c>
      <c r="D739" t="s">
        <v>677</v>
      </c>
      <c r="E739" t="s">
        <v>50</v>
      </c>
      <c r="F739" t="s">
        <v>51</v>
      </c>
      <c r="G739">
        <v>17</v>
      </c>
      <c r="H739" s="42">
        <v>38595</v>
      </c>
      <c r="I739" t="s">
        <v>1201</v>
      </c>
      <c r="J739" t="s">
        <v>53</v>
      </c>
      <c r="K739" t="s">
        <v>89</v>
      </c>
    </row>
    <row r="740" spans="1:11" x14ac:dyDescent="0.25">
      <c r="A740">
        <v>538213264</v>
      </c>
      <c r="B740" t="s">
        <v>47</v>
      </c>
      <c r="C740" t="s">
        <v>1004</v>
      </c>
      <c r="D740" t="s">
        <v>49</v>
      </c>
      <c r="E740" t="s">
        <v>50</v>
      </c>
      <c r="F740" t="s">
        <v>51</v>
      </c>
      <c r="G740">
        <v>17</v>
      </c>
      <c r="H740" s="42">
        <v>38578</v>
      </c>
      <c r="I740" t="s">
        <v>1201</v>
      </c>
      <c r="J740" t="s">
        <v>1433</v>
      </c>
      <c r="K740" t="s">
        <v>67</v>
      </c>
    </row>
    <row r="741" spans="1:11" x14ac:dyDescent="0.25">
      <c r="A741">
        <v>534020327</v>
      </c>
      <c r="B741" t="s">
        <v>47</v>
      </c>
      <c r="C741" t="s">
        <v>1256</v>
      </c>
      <c r="D741" t="s">
        <v>194</v>
      </c>
      <c r="E741" t="s">
        <v>50</v>
      </c>
      <c r="F741" t="s">
        <v>51</v>
      </c>
      <c r="G741">
        <v>17</v>
      </c>
      <c r="H741" s="42">
        <v>38573</v>
      </c>
      <c r="I741" t="s">
        <v>1201</v>
      </c>
      <c r="J741" t="s">
        <v>552</v>
      </c>
      <c r="K741" t="s">
        <v>96</v>
      </c>
    </row>
    <row r="742" spans="1:11" x14ac:dyDescent="0.25">
      <c r="A742">
        <v>527384270</v>
      </c>
      <c r="B742" t="s">
        <v>47</v>
      </c>
      <c r="C742" t="s">
        <v>1272</v>
      </c>
      <c r="D742" t="s">
        <v>1273</v>
      </c>
      <c r="E742" t="s">
        <v>50</v>
      </c>
      <c r="F742" t="s">
        <v>51</v>
      </c>
      <c r="G742">
        <v>17</v>
      </c>
      <c r="H742" s="42">
        <v>38554</v>
      </c>
      <c r="I742" t="s">
        <v>1201</v>
      </c>
      <c r="J742" t="s">
        <v>1434</v>
      </c>
      <c r="K742" t="s">
        <v>62</v>
      </c>
    </row>
    <row r="743" spans="1:11" x14ac:dyDescent="0.25">
      <c r="A743">
        <v>519520360</v>
      </c>
      <c r="B743" t="s">
        <v>47</v>
      </c>
      <c r="C743" t="s">
        <v>1274</v>
      </c>
      <c r="D743" t="s">
        <v>1275</v>
      </c>
      <c r="E743" t="s">
        <v>50</v>
      </c>
      <c r="F743" t="s">
        <v>51</v>
      </c>
      <c r="G743">
        <v>17</v>
      </c>
      <c r="H743" s="42">
        <v>38554</v>
      </c>
      <c r="I743" t="s">
        <v>1201</v>
      </c>
      <c r="J743" t="s">
        <v>53</v>
      </c>
      <c r="K743" t="s">
        <v>177</v>
      </c>
    </row>
    <row r="744" spans="1:11" x14ac:dyDescent="0.25">
      <c r="A744">
        <v>42665359</v>
      </c>
      <c r="B744" t="s">
        <v>47</v>
      </c>
      <c r="C744" t="s">
        <v>872</v>
      </c>
      <c r="D744" t="s">
        <v>1271</v>
      </c>
      <c r="E744" t="s">
        <v>50</v>
      </c>
      <c r="F744" t="s">
        <v>51</v>
      </c>
      <c r="G744">
        <v>17</v>
      </c>
      <c r="H744" s="42">
        <v>38548</v>
      </c>
      <c r="I744" t="s">
        <v>1201</v>
      </c>
      <c r="J744" t="s">
        <v>712</v>
      </c>
      <c r="K744" t="s">
        <v>89</v>
      </c>
    </row>
    <row r="745" spans="1:11" x14ac:dyDescent="0.25">
      <c r="A745">
        <v>510661340</v>
      </c>
      <c r="B745" t="s">
        <v>47</v>
      </c>
      <c r="C745" t="s">
        <v>960</v>
      </c>
      <c r="D745" t="s">
        <v>1244</v>
      </c>
      <c r="E745" t="s">
        <v>50</v>
      </c>
      <c r="F745" t="s">
        <v>51</v>
      </c>
      <c r="G745">
        <v>17</v>
      </c>
      <c r="H745" s="42">
        <v>38537</v>
      </c>
      <c r="I745" t="s">
        <v>1201</v>
      </c>
      <c r="J745" t="s">
        <v>1245</v>
      </c>
      <c r="K745" t="s">
        <v>96</v>
      </c>
    </row>
    <row r="746" spans="1:11" x14ac:dyDescent="0.25">
      <c r="A746">
        <v>534021326</v>
      </c>
      <c r="B746" t="s">
        <v>47</v>
      </c>
      <c r="C746" t="s">
        <v>676</v>
      </c>
      <c r="D746" t="s">
        <v>563</v>
      </c>
      <c r="E746" t="s">
        <v>50</v>
      </c>
      <c r="F746" t="s">
        <v>51</v>
      </c>
      <c r="G746">
        <v>17</v>
      </c>
      <c r="H746" s="42">
        <v>38519</v>
      </c>
      <c r="I746" t="s">
        <v>1201</v>
      </c>
      <c r="J746" t="s">
        <v>53</v>
      </c>
      <c r="K746" t="s">
        <v>96</v>
      </c>
    </row>
    <row r="747" spans="1:11" x14ac:dyDescent="0.25">
      <c r="A747">
        <v>525677314</v>
      </c>
      <c r="B747" t="s">
        <v>47</v>
      </c>
      <c r="C747" t="s">
        <v>1227</v>
      </c>
      <c r="D747" t="s">
        <v>603</v>
      </c>
      <c r="E747" t="s">
        <v>50</v>
      </c>
      <c r="F747" t="s">
        <v>51</v>
      </c>
      <c r="G747">
        <v>17</v>
      </c>
      <c r="H747" s="42">
        <v>38517</v>
      </c>
      <c r="I747" t="s">
        <v>1201</v>
      </c>
      <c r="J747" t="s">
        <v>1228</v>
      </c>
      <c r="K747" t="s">
        <v>177</v>
      </c>
    </row>
    <row r="748" spans="1:11" x14ac:dyDescent="0.25">
      <c r="A748">
        <v>41948326</v>
      </c>
      <c r="B748" t="s">
        <v>47</v>
      </c>
      <c r="C748" t="s">
        <v>1219</v>
      </c>
      <c r="D748" t="s">
        <v>185</v>
      </c>
      <c r="E748" t="s">
        <v>50</v>
      </c>
      <c r="F748" t="s">
        <v>51</v>
      </c>
      <c r="G748">
        <v>17</v>
      </c>
      <c r="H748" s="42">
        <v>38516</v>
      </c>
      <c r="I748" t="s">
        <v>1201</v>
      </c>
      <c r="J748" t="s">
        <v>53</v>
      </c>
      <c r="K748" t="s">
        <v>669</v>
      </c>
    </row>
    <row r="749" spans="1:11" x14ac:dyDescent="0.25">
      <c r="A749">
        <v>534868350</v>
      </c>
      <c r="B749" t="s">
        <v>47</v>
      </c>
      <c r="C749" t="s">
        <v>1221</v>
      </c>
      <c r="D749" t="s">
        <v>1222</v>
      </c>
      <c r="E749" t="s">
        <v>50</v>
      </c>
      <c r="F749" t="s">
        <v>51</v>
      </c>
      <c r="G749">
        <v>17</v>
      </c>
      <c r="H749" s="42">
        <v>38514</v>
      </c>
      <c r="I749" t="s">
        <v>1201</v>
      </c>
      <c r="J749" t="s">
        <v>53</v>
      </c>
      <c r="K749" t="s">
        <v>244</v>
      </c>
    </row>
    <row r="750" spans="1:11" x14ac:dyDescent="0.25">
      <c r="A750">
        <v>534852358</v>
      </c>
      <c r="B750" t="s">
        <v>58</v>
      </c>
      <c r="C750" t="s">
        <v>1208</v>
      </c>
      <c r="D750" t="s">
        <v>1209</v>
      </c>
      <c r="E750" t="s">
        <v>61</v>
      </c>
      <c r="F750" t="s">
        <v>51</v>
      </c>
      <c r="G750">
        <v>17</v>
      </c>
      <c r="H750" s="42">
        <v>38506</v>
      </c>
      <c r="I750" t="s">
        <v>1206</v>
      </c>
      <c r="J750" t="s">
        <v>53</v>
      </c>
      <c r="K750" t="s">
        <v>244</v>
      </c>
    </row>
    <row r="751" spans="1:11" x14ac:dyDescent="0.25">
      <c r="A751">
        <v>537791356</v>
      </c>
      <c r="B751" t="s">
        <v>58</v>
      </c>
      <c r="C751" t="s">
        <v>616</v>
      </c>
      <c r="D751" t="s">
        <v>1260</v>
      </c>
      <c r="E751" t="s">
        <v>61</v>
      </c>
      <c r="F751" t="s">
        <v>51</v>
      </c>
      <c r="G751">
        <v>17</v>
      </c>
      <c r="H751" s="42">
        <v>38490</v>
      </c>
      <c r="I751" t="s">
        <v>1206</v>
      </c>
      <c r="J751" t="s">
        <v>53</v>
      </c>
      <c r="K751" t="s">
        <v>89</v>
      </c>
    </row>
    <row r="752" spans="1:11" x14ac:dyDescent="0.25">
      <c r="A752">
        <v>530410298</v>
      </c>
      <c r="B752" t="s">
        <v>47</v>
      </c>
      <c r="C752" t="s">
        <v>1220</v>
      </c>
      <c r="D752" t="s">
        <v>86</v>
      </c>
      <c r="E752" t="s">
        <v>50</v>
      </c>
      <c r="F752" t="s">
        <v>51</v>
      </c>
      <c r="G752">
        <v>17</v>
      </c>
      <c r="H752" s="42">
        <v>38489</v>
      </c>
      <c r="I752" t="s">
        <v>1201</v>
      </c>
      <c r="J752" t="s">
        <v>1435</v>
      </c>
      <c r="K752" t="s">
        <v>104</v>
      </c>
    </row>
    <row r="753" spans="1:11" x14ac:dyDescent="0.25">
      <c r="A753">
        <v>43800326</v>
      </c>
      <c r="B753" t="s">
        <v>47</v>
      </c>
      <c r="C753" t="s">
        <v>1225</v>
      </c>
      <c r="D753" t="s">
        <v>181</v>
      </c>
      <c r="E753" t="s">
        <v>50</v>
      </c>
      <c r="F753" t="s">
        <v>51</v>
      </c>
      <c r="G753">
        <v>17</v>
      </c>
      <c r="H753" s="42">
        <v>38489</v>
      </c>
      <c r="I753" t="s">
        <v>1201</v>
      </c>
      <c r="J753" t="s">
        <v>1150</v>
      </c>
      <c r="K753" t="s">
        <v>75</v>
      </c>
    </row>
    <row r="754" spans="1:11" x14ac:dyDescent="0.25">
      <c r="A754">
        <v>536706262</v>
      </c>
      <c r="B754" t="s">
        <v>47</v>
      </c>
      <c r="C754" t="s">
        <v>1203</v>
      </c>
      <c r="D754" t="s">
        <v>187</v>
      </c>
      <c r="E754" t="s">
        <v>50</v>
      </c>
      <c r="F754" t="s">
        <v>51</v>
      </c>
      <c r="G754">
        <v>17</v>
      </c>
      <c r="H754" s="42">
        <v>38487</v>
      </c>
      <c r="I754" t="s">
        <v>1201</v>
      </c>
      <c r="J754" t="s">
        <v>1129</v>
      </c>
      <c r="K754" t="s">
        <v>89</v>
      </c>
    </row>
    <row r="755" spans="1:11" x14ac:dyDescent="0.25">
      <c r="A755">
        <v>529121193</v>
      </c>
      <c r="B755" t="s">
        <v>47</v>
      </c>
      <c r="C755" t="s">
        <v>1017</v>
      </c>
      <c r="D755" t="s">
        <v>539</v>
      </c>
      <c r="E755" t="s">
        <v>50</v>
      </c>
      <c r="F755" t="s">
        <v>51</v>
      </c>
      <c r="G755">
        <v>17</v>
      </c>
      <c r="H755" s="42">
        <v>38485</v>
      </c>
      <c r="I755" t="s">
        <v>1201</v>
      </c>
      <c r="J755" t="s">
        <v>1006</v>
      </c>
      <c r="K755" t="s">
        <v>177</v>
      </c>
    </row>
    <row r="756" spans="1:11" x14ac:dyDescent="0.25">
      <c r="A756">
        <v>525767253</v>
      </c>
      <c r="B756" t="s">
        <v>58</v>
      </c>
      <c r="C756" t="s">
        <v>1234</v>
      </c>
      <c r="D756" t="s">
        <v>916</v>
      </c>
      <c r="E756" t="s">
        <v>61</v>
      </c>
      <c r="F756" t="s">
        <v>51</v>
      </c>
      <c r="G756">
        <v>17</v>
      </c>
      <c r="H756" s="42">
        <v>38477</v>
      </c>
      <c r="I756" t="s">
        <v>1206</v>
      </c>
      <c r="J756" t="s">
        <v>53</v>
      </c>
      <c r="K756" t="s">
        <v>669</v>
      </c>
    </row>
    <row r="757" spans="1:11" x14ac:dyDescent="0.25">
      <c r="A757">
        <v>46167351</v>
      </c>
      <c r="B757" t="s">
        <v>47</v>
      </c>
      <c r="C757" t="s">
        <v>1223</v>
      </c>
      <c r="D757" t="s">
        <v>1155</v>
      </c>
      <c r="E757" t="s">
        <v>50</v>
      </c>
      <c r="F757" t="s">
        <v>51</v>
      </c>
      <c r="G757">
        <v>17</v>
      </c>
      <c r="H757" s="42">
        <v>38462</v>
      </c>
      <c r="I757" t="s">
        <v>1201</v>
      </c>
      <c r="J757" t="s">
        <v>53</v>
      </c>
      <c r="K757" t="s">
        <v>244</v>
      </c>
    </row>
    <row r="758" spans="1:11" x14ac:dyDescent="0.25">
      <c r="A758">
        <v>534117312</v>
      </c>
      <c r="B758" t="s">
        <v>47</v>
      </c>
      <c r="C758" t="s">
        <v>1251</v>
      </c>
      <c r="D758" t="s">
        <v>264</v>
      </c>
      <c r="E758" t="s">
        <v>50</v>
      </c>
      <c r="F758" t="s">
        <v>51</v>
      </c>
      <c r="G758">
        <v>17</v>
      </c>
      <c r="H758" s="42">
        <v>38460</v>
      </c>
      <c r="I758" t="s">
        <v>1201</v>
      </c>
      <c r="J758" t="s">
        <v>53</v>
      </c>
      <c r="K758" t="s">
        <v>669</v>
      </c>
    </row>
    <row r="759" spans="1:11" x14ac:dyDescent="0.25">
      <c r="A759">
        <v>528954278</v>
      </c>
      <c r="B759" t="s">
        <v>47</v>
      </c>
      <c r="C759" t="s">
        <v>1215</v>
      </c>
      <c r="D759" t="s">
        <v>1192</v>
      </c>
      <c r="E759" t="s">
        <v>50</v>
      </c>
      <c r="F759" t="s">
        <v>51</v>
      </c>
      <c r="G759">
        <v>17</v>
      </c>
      <c r="H759" s="42">
        <v>38457</v>
      </c>
      <c r="I759" t="s">
        <v>1201</v>
      </c>
      <c r="J759" t="s">
        <v>1216</v>
      </c>
      <c r="K759" t="s">
        <v>177</v>
      </c>
    </row>
    <row r="760" spans="1:11" x14ac:dyDescent="0.25">
      <c r="A760">
        <v>546114356</v>
      </c>
      <c r="B760" t="s">
        <v>47</v>
      </c>
      <c r="C760" t="s">
        <v>1235</v>
      </c>
      <c r="D760" t="s">
        <v>1236</v>
      </c>
      <c r="E760" t="s">
        <v>50</v>
      </c>
      <c r="F760" t="s">
        <v>51</v>
      </c>
      <c r="G760">
        <v>17</v>
      </c>
      <c r="H760" s="42">
        <v>38447</v>
      </c>
      <c r="I760" t="s">
        <v>1201</v>
      </c>
      <c r="J760" t="s">
        <v>53</v>
      </c>
      <c r="K760" t="s">
        <v>75</v>
      </c>
    </row>
    <row r="761" spans="1:11" x14ac:dyDescent="0.25">
      <c r="A761">
        <v>528745315</v>
      </c>
      <c r="B761" t="s">
        <v>47</v>
      </c>
      <c r="C761" t="s">
        <v>1240</v>
      </c>
      <c r="D761" t="s">
        <v>1241</v>
      </c>
      <c r="E761" t="s">
        <v>50</v>
      </c>
      <c r="F761" t="s">
        <v>51</v>
      </c>
      <c r="G761">
        <v>17</v>
      </c>
      <c r="H761" s="42">
        <v>38441</v>
      </c>
      <c r="I761" t="s">
        <v>1201</v>
      </c>
      <c r="J761" t="s">
        <v>53</v>
      </c>
      <c r="K761" t="s">
        <v>67</v>
      </c>
    </row>
    <row r="762" spans="1:11" x14ac:dyDescent="0.25">
      <c r="A762">
        <v>46742244</v>
      </c>
      <c r="B762" t="s">
        <v>58</v>
      </c>
      <c r="C762" t="s">
        <v>594</v>
      </c>
      <c r="D762" t="s">
        <v>1246</v>
      </c>
      <c r="E762" t="s">
        <v>61</v>
      </c>
      <c r="F762" t="s">
        <v>51</v>
      </c>
      <c r="G762">
        <v>17</v>
      </c>
      <c r="H762" s="42">
        <v>38429</v>
      </c>
      <c r="I762" t="s">
        <v>1206</v>
      </c>
      <c r="J762" t="s">
        <v>1247</v>
      </c>
      <c r="K762" t="s">
        <v>62</v>
      </c>
    </row>
    <row r="763" spans="1:11" x14ac:dyDescent="0.25">
      <c r="A763">
        <v>541206239</v>
      </c>
      <c r="B763" t="s">
        <v>47</v>
      </c>
      <c r="C763" t="s">
        <v>1249</v>
      </c>
      <c r="D763" t="s">
        <v>957</v>
      </c>
      <c r="E763" t="s">
        <v>50</v>
      </c>
      <c r="F763" t="s">
        <v>51</v>
      </c>
      <c r="G763">
        <v>17</v>
      </c>
      <c r="H763" s="42">
        <v>38422</v>
      </c>
      <c r="I763" t="s">
        <v>1201</v>
      </c>
      <c r="J763" t="s">
        <v>1250</v>
      </c>
      <c r="K763" t="s">
        <v>96</v>
      </c>
    </row>
    <row r="764" spans="1:11" x14ac:dyDescent="0.25">
      <c r="A764">
        <v>519525347</v>
      </c>
      <c r="B764" t="s">
        <v>47</v>
      </c>
      <c r="C764" t="s">
        <v>1210</v>
      </c>
      <c r="D764" t="s">
        <v>1211</v>
      </c>
      <c r="E764" t="s">
        <v>50</v>
      </c>
      <c r="F764" t="s">
        <v>51</v>
      </c>
      <c r="G764">
        <v>17</v>
      </c>
      <c r="H764" s="42">
        <v>38417</v>
      </c>
      <c r="I764" t="s">
        <v>1201</v>
      </c>
      <c r="J764" t="s">
        <v>53</v>
      </c>
      <c r="K764" t="s">
        <v>75</v>
      </c>
    </row>
    <row r="765" spans="1:11" x14ac:dyDescent="0.25">
      <c r="A765">
        <v>520048351</v>
      </c>
      <c r="B765" t="s">
        <v>47</v>
      </c>
      <c r="C765" t="s">
        <v>1253</v>
      </c>
      <c r="D765" t="s">
        <v>1254</v>
      </c>
      <c r="E765" t="s">
        <v>50</v>
      </c>
      <c r="F765" t="s">
        <v>51</v>
      </c>
      <c r="G765">
        <v>17</v>
      </c>
      <c r="H765" s="42">
        <v>38403</v>
      </c>
      <c r="I765" t="s">
        <v>1201</v>
      </c>
      <c r="J765" t="s">
        <v>53</v>
      </c>
      <c r="K765" t="s">
        <v>89</v>
      </c>
    </row>
    <row r="766" spans="1:11" x14ac:dyDescent="0.25">
      <c r="A766">
        <v>42614281</v>
      </c>
      <c r="B766" t="s">
        <v>47</v>
      </c>
      <c r="C766" t="s">
        <v>1200</v>
      </c>
      <c r="D766" t="s">
        <v>305</v>
      </c>
      <c r="E766" t="s">
        <v>50</v>
      </c>
      <c r="F766" t="s">
        <v>51</v>
      </c>
      <c r="G766">
        <v>17</v>
      </c>
      <c r="H766" s="42">
        <v>38396</v>
      </c>
      <c r="I766" t="s">
        <v>1201</v>
      </c>
      <c r="J766" t="s">
        <v>1202</v>
      </c>
      <c r="K766" t="s">
        <v>62</v>
      </c>
    </row>
    <row r="767" spans="1:11" x14ac:dyDescent="0.25">
      <c r="A767">
        <v>523405263</v>
      </c>
      <c r="B767" t="s">
        <v>47</v>
      </c>
      <c r="C767" t="s">
        <v>1237</v>
      </c>
      <c r="D767" t="s">
        <v>603</v>
      </c>
      <c r="E767" t="s">
        <v>50</v>
      </c>
      <c r="F767" t="s">
        <v>51</v>
      </c>
      <c r="G767">
        <v>17</v>
      </c>
      <c r="H767" s="42">
        <v>38384</v>
      </c>
      <c r="I767" t="s">
        <v>1201</v>
      </c>
      <c r="J767" t="s">
        <v>1162</v>
      </c>
      <c r="K767" t="s">
        <v>104</v>
      </c>
    </row>
    <row r="768" spans="1:11" x14ac:dyDescent="0.25">
      <c r="A768">
        <v>49063340</v>
      </c>
      <c r="B768" t="s">
        <v>47</v>
      </c>
      <c r="C768" t="s">
        <v>1252</v>
      </c>
      <c r="D768" t="s">
        <v>117</v>
      </c>
      <c r="E768" t="s">
        <v>50</v>
      </c>
      <c r="F768" t="s">
        <v>51</v>
      </c>
      <c r="G768">
        <v>17</v>
      </c>
      <c r="H768" s="42">
        <v>38376</v>
      </c>
      <c r="I768" t="s">
        <v>1201</v>
      </c>
      <c r="J768" t="s">
        <v>874</v>
      </c>
      <c r="K768" t="s">
        <v>177</v>
      </c>
    </row>
    <row r="769" spans="1:11" x14ac:dyDescent="0.25">
      <c r="A769">
        <v>528761315</v>
      </c>
      <c r="B769" t="s">
        <v>58</v>
      </c>
      <c r="C769" t="s">
        <v>1265</v>
      </c>
      <c r="D769" t="s">
        <v>480</v>
      </c>
      <c r="E769" t="s">
        <v>61</v>
      </c>
      <c r="F769" t="s">
        <v>51</v>
      </c>
      <c r="G769">
        <v>17</v>
      </c>
      <c r="H769" s="42">
        <v>38375</v>
      </c>
      <c r="I769" t="s">
        <v>1206</v>
      </c>
      <c r="J769" t="s">
        <v>1266</v>
      </c>
      <c r="K769" t="s">
        <v>177</v>
      </c>
    </row>
    <row r="770" spans="1:11" x14ac:dyDescent="0.25">
      <c r="A770">
        <v>531579276</v>
      </c>
      <c r="B770" t="s">
        <v>47</v>
      </c>
      <c r="C770" t="s">
        <v>1160</v>
      </c>
      <c r="D770" t="s">
        <v>1031</v>
      </c>
      <c r="E770" t="s">
        <v>50</v>
      </c>
      <c r="F770" t="s">
        <v>51</v>
      </c>
      <c r="G770">
        <v>17</v>
      </c>
      <c r="H770" s="42">
        <v>38371</v>
      </c>
      <c r="I770" t="s">
        <v>1201</v>
      </c>
      <c r="J770" t="s">
        <v>1242</v>
      </c>
      <c r="K770" t="s">
        <v>62</v>
      </c>
    </row>
    <row r="771" spans="1:11" x14ac:dyDescent="0.25">
      <c r="A771">
        <v>45309243</v>
      </c>
      <c r="B771" t="s">
        <v>58</v>
      </c>
      <c r="C771" t="s">
        <v>1229</v>
      </c>
      <c r="D771" t="s">
        <v>319</v>
      </c>
      <c r="E771" t="s">
        <v>61</v>
      </c>
      <c r="F771" t="s">
        <v>51</v>
      </c>
      <c r="G771">
        <v>17</v>
      </c>
      <c r="H771" s="42">
        <v>38365</v>
      </c>
      <c r="I771" t="s">
        <v>1206</v>
      </c>
      <c r="J771" t="s">
        <v>1436</v>
      </c>
      <c r="K771" t="s">
        <v>54</v>
      </c>
    </row>
    <row r="772" spans="1:11" x14ac:dyDescent="0.25">
      <c r="A772">
        <v>526141319</v>
      </c>
      <c r="B772" t="s">
        <v>47</v>
      </c>
      <c r="C772" t="s">
        <v>835</v>
      </c>
      <c r="D772" t="s">
        <v>123</v>
      </c>
      <c r="E772" t="s">
        <v>50</v>
      </c>
      <c r="F772" t="s">
        <v>51</v>
      </c>
      <c r="G772">
        <v>17</v>
      </c>
      <c r="H772" s="42">
        <v>38363</v>
      </c>
      <c r="I772" t="s">
        <v>1201</v>
      </c>
      <c r="J772" t="s">
        <v>1243</v>
      </c>
      <c r="K772" t="s">
        <v>54</v>
      </c>
    </row>
    <row r="773" spans="1:11" x14ac:dyDescent="0.25">
      <c r="A773">
        <v>44313279</v>
      </c>
      <c r="B773" t="s">
        <v>47</v>
      </c>
      <c r="C773" t="s">
        <v>666</v>
      </c>
      <c r="D773" t="s">
        <v>344</v>
      </c>
      <c r="E773" t="s">
        <v>50</v>
      </c>
      <c r="F773" t="s">
        <v>51</v>
      </c>
      <c r="G773">
        <v>17</v>
      </c>
      <c r="H773" s="42">
        <v>38362</v>
      </c>
      <c r="I773" t="s">
        <v>1201</v>
      </c>
      <c r="J773" t="s">
        <v>1207</v>
      </c>
      <c r="K773" t="s">
        <v>669</v>
      </c>
    </row>
    <row r="774" spans="1:11" x14ac:dyDescent="0.25">
      <c r="A774">
        <v>42301284</v>
      </c>
      <c r="B774" t="s">
        <v>47</v>
      </c>
      <c r="C774" t="s">
        <v>1257</v>
      </c>
      <c r="D774" t="s">
        <v>1258</v>
      </c>
      <c r="E774" t="s">
        <v>50</v>
      </c>
      <c r="F774" t="s">
        <v>51</v>
      </c>
      <c r="G774">
        <v>17</v>
      </c>
      <c r="H774" s="42">
        <v>38354</v>
      </c>
      <c r="I774" t="s">
        <v>1201</v>
      </c>
      <c r="J774" t="s">
        <v>1259</v>
      </c>
      <c r="K774" t="s">
        <v>100</v>
      </c>
    </row>
    <row r="775" spans="1:11" x14ac:dyDescent="0.25">
      <c r="A775">
        <v>42064288</v>
      </c>
      <c r="B775" t="s">
        <v>47</v>
      </c>
      <c r="C775" t="s">
        <v>913</v>
      </c>
      <c r="D775" t="s">
        <v>187</v>
      </c>
      <c r="E775" t="s">
        <v>50</v>
      </c>
      <c r="F775" t="s">
        <v>51</v>
      </c>
      <c r="G775">
        <v>18</v>
      </c>
      <c r="H775" s="42">
        <v>38336</v>
      </c>
      <c r="I775" t="s">
        <v>1281</v>
      </c>
      <c r="J775" t="s">
        <v>800</v>
      </c>
      <c r="K775" t="s">
        <v>177</v>
      </c>
    </row>
    <row r="776" spans="1:11" x14ac:dyDescent="0.25">
      <c r="A776">
        <v>47664364</v>
      </c>
      <c r="B776" t="s">
        <v>47</v>
      </c>
      <c r="C776" t="s">
        <v>1292</v>
      </c>
      <c r="D776" t="s">
        <v>122</v>
      </c>
      <c r="E776" t="s">
        <v>50</v>
      </c>
      <c r="F776" t="s">
        <v>51</v>
      </c>
      <c r="G776">
        <v>18</v>
      </c>
      <c r="H776" s="42">
        <v>38323</v>
      </c>
      <c r="I776" t="s">
        <v>1281</v>
      </c>
      <c r="J776" t="s">
        <v>53</v>
      </c>
      <c r="K776" t="s">
        <v>75</v>
      </c>
    </row>
    <row r="777" spans="1:11" x14ac:dyDescent="0.25">
      <c r="A777">
        <v>533199272</v>
      </c>
      <c r="B777" t="s">
        <v>47</v>
      </c>
      <c r="C777" t="s">
        <v>1290</v>
      </c>
      <c r="D777" t="s">
        <v>883</v>
      </c>
      <c r="E777" t="s">
        <v>50</v>
      </c>
      <c r="F777" t="s">
        <v>51</v>
      </c>
      <c r="G777">
        <v>18</v>
      </c>
      <c r="H777" s="42">
        <v>38321</v>
      </c>
      <c r="I777" t="s">
        <v>1281</v>
      </c>
      <c r="J777" t="s">
        <v>1291</v>
      </c>
      <c r="K777" t="s">
        <v>177</v>
      </c>
    </row>
    <row r="778" spans="1:11" x14ac:dyDescent="0.25">
      <c r="A778">
        <v>514070285</v>
      </c>
      <c r="B778" t="s">
        <v>47</v>
      </c>
      <c r="C778" t="s">
        <v>1316</v>
      </c>
      <c r="D778" t="s">
        <v>1317</v>
      </c>
      <c r="E778" t="s">
        <v>50</v>
      </c>
      <c r="F778" t="s">
        <v>51</v>
      </c>
      <c r="G778">
        <v>18</v>
      </c>
      <c r="H778" s="42">
        <v>38318</v>
      </c>
      <c r="I778" t="s">
        <v>1281</v>
      </c>
      <c r="J778" t="s">
        <v>846</v>
      </c>
      <c r="K778" t="s">
        <v>96</v>
      </c>
    </row>
    <row r="779" spans="1:11" x14ac:dyDescent="0.25">
      <c r="A779">
        <v>536888361</v>
      </c>
      <c r="B779" t="s">
        <v>47</v>
      </c>
      <c r="C779" t="s">
        <v>1437</v>
      </c>
      <c r="D779" t="s">
        <v>117</v>
      </c>
      <c r="E779" t="s">
        <v>50</v>
      </c>
      <c r="F779" t="s">
        <v>51</v>
      </c>
      <c r="G779">
        <v>18</v>
      </c>
      <c r="H779" s="42">
        <v>38318</v>
      </c>
      <c r="I779" t="s">
        <v>1281</v>
      </c>
      <c r="J779" t="s">
        <v>53</v>
      </c>
      <c r="K779" t="s">
        <v>75</v>
      </c>
    </row>
    <row r="780" spans="1:11" x14ac:dyDescent="0.25">
      <c r="A780">
        <v>546069352</v>
      </c>
      <c r="B780" t="s">
        <v>47</v>
      </c>
      <c r="C780" t="s">
        <v>367</v>
      </c>
      <c r="D780" t="s">
        <v>500</v>
      </c>
      <c r="E780" t="s">
        <v>50</v>
      </c>
      <c r="F780" t="s">
        <v>51</v>
      </c>
      <c r="G780">
        <v>18</v>
      </c>
      <c r="H780" s="42">
        <v>38307</v>
      </c>
      <c r="I780" t="s">
        <v>1281</v>
      </c>
      <c r="J780" t="s">
        <v>53</v>
      </c>
      <c r="K780" t="s">
        <v>54</v>
      </c>
    </row>
    <row r="781" spans="1:11" x14ac:dyDescent="0.25">
      <c r="A781">
        <v>539329361</v>
      </c>
      <c r="B781" t="s">
        <v>47</v>
      </c>
      <c r="C781" t="s">
        <v>1358</v>
      </c>
      <c r="D781" t="s">
        <v>250</v>
      </c>
      <c r="E781" t="s">
        <v>50</v>
      </c>
      <c r="F781" t="s">
        <v>51</v>
      </c>
      <c r="G781">
        <v>18</v>
      </c>
      <c r="H781" s="42">
        <v>38302</v>
      </c>
      <c r="I781" t="s">
        <v>1281</v>
      </c>
      <c r="J781" t="s">
        <v>53</v>
      </c>
      <c r="K781" t="s">
        <v>62</v>
      </c>
    </row>
    <row r="782" spans="1:11" x14ac:dyDescent="0.25">
      <c r="A782">
        <v>547596245</v>
      </c>
      <c r="B782" t="s">
        <v>58</v>
      </c>
      <c r="C782" t="s">
        <v>1307</v>
      </c>
      <c r="D782" t="s">
        <v>315</v>
      </c>
      <c r="E782" t="s">
        <v>61</v>
      </c>
      <c r="F782" t="s">
        <v>51</v>
      </c>
      <c r="G782">
        <v>18</v>
      </c>
      <c r="H782" s="42">
        <v>38300</v>
      </c>
      <c r="I782" t="s">
        <v>1287</v>
      </c>
      <c r="J782" t="s">
        <v>1308</v>
      </c>
      <c r="K782" t="s">
        <v>104</v>
      </c>
    </row>
    <row r="783" spans="1:11" x14ac:dyDescent="0.25">
      <c r="A783">
        <v>511812327</v>
      </c>
      <c r="B783" t="s">
        <v>47</v>
      </c>
      <c r="C783" t="s">
        <v>1303</v>
      </c>
      <c r="D783" t="s">
        <v>1304</v>
      </c>
      <c r="E783" t="s">
        <v>50</v>
      </c>
      <c r="F783" t="s">
        <v>51</v>
      </c>
      <c r="G783">
        <v>18</v>
      </c>
      <c r="H783" s="42">
        <v>38299</v>
      </c>
      <c r="I783" t="s">
        <v>1281</v>
      </c>
      <c r="J783" t="s">
        <v>1305</v>
      </c>
      <c r="K783" t="s">
        <v>244</v>
      </c>
    </row>
    <row r="784" spans="1:11" x14ac:dyDescent="0.25">
      <c r="A784">
        <v>44821363</v>
      </c>
      <c r="B784" t="s">
        <v>76</v>
      </c>
      <c r="C784" t="s">
        <v>1329</v>
      </c>
      <c r="D784" t="s">
        <v>1330</v>
      </c>
      <c r="E784" t="s">
        <v>61</v>
      </c>
      <c r="F784" t="s">
        <v>51</v>
      </c>
      <c r="G784">
        <v>18</v>
      </c>
      <c r="H784" s="42">
        <v>38287</v>
      </c>
      <c r="I784" t="s">
        <v>1287</v>
      </c>
      <c r="J784" t="s">
        <v>53</v>
      </c>
      <c r="K784" t="s">
        <v>1331</v>
      </c>
    </row>
    <row r="785" spans="1:11" x14ac:dyDescent="0.25">
      <c r="A785">
        <v>45217280</v>
      </c>
      <c r="B785" t="s">
        <v>58</v>
      </c>
      <c r="C785" t="s">
        <v>1276</v>
      </c>
      <c r="D785" t="s">
        <v>297</v>
      </c>
      <c r="E785" t="s">
        <v>61</v>
      </c>
      <c r="F785" t="s">
        <v>51</v>
      </c>
      <c r="G785">
        <v>18</v>
      </c>
      <c r="H785" s="42">
        <v>38285</v>
      </c>
      <c r="I785" t="s">
        <v>1287</v>
      </c>
      <c r="J785" t="s">
        <v>322</v>
      </c>
      <c r="K785" t="s">
        <v>89</v>
      </c>
    </row>
    <row r="786" spans="1:11" x14ac:dyDescent="0.25">
      <c r="A786">
        <v>45317246</v>
      </c>
      <c r="B786" t="s">
        <v>47</v>
      </c>
      <c r="C786" t="s">
        <v>1165</v>
      </c>
      <c r="D786" t="s">
        <v>544</v>
      </c>
      <c r="E786" t="s">
        <v>50</v>
      </c>
      <c r="F786" t="s">
        <v>51</v>
      </c>
      <c r="G786">
        <v>18</v>
      </c>
      <c r="H786" s="42">
        <v>38284</v>
      </c>
      <c r="I786" t="s">
        <v>1281</v>
      </c>
      <c r="J786" t="s">
        <v>1167</v>
      </c>
      <c r="K786" t="s">
        <v>54</v>
      </c>
    </row>
    <row r="787" spans="1:11" x14ac:dyDescent="0.25">
      <c r="A787">
        <v>527297285</v>
      </c>
      <c r="B787" t="s">
        <v>47</v>
      </c>
      <c r="C787" t="s">
        <v>1028</v>
      </c>
      <c r="D787" t="s">
        <v>231</v>
      </c>
      <c r="E787" t="s">
        <v>50</v>
      </c>
      <c r="F787" t="s">
        <v>51</v>
      </c>
      <c r="G787">
        <v>18</v>
      </c>
      <c r="H787" s="42">
        <v>38280</v>
      </c>
      <c r="I787" t="s">
        <v>1281</v>
      </c>
      <c r="J787" t="s">
        <v>1312</v>
      </c>
      <c r="K787" t="s">
        <v>75</v>
      </c>
    </row>
    <row r="788" spans="1:11" x14ac:dyDescent="0.25">
      <c r="A788">
        <v>525710296</v>
      </c>
      <c r="B788" t="s">
        <v>47</v>
      </c>
      <c r="C788" t="s">
        <v>1314</v>
      </c>
      <c r="D788" t="s">
        <v>1315</v>
      </c>
      <c r="E788" t="s">
        <v>50</v>
      </c>
      <c r="F788" t="s">
        <v>51</v>
      </c>
      <c r="G788">
        <v>18</v>
      </c>
      <c r="H788" s="42">
        <v>38268</v>
      </c>
      <c r="I788" t="s">
        <v>1281</v>
      </c>
      <c r="J788" t="s">
        <v>53</v>
      </c>
      <c r="K788" t="s">
        <v>75</v>
      </c>
    </row>
    <row r="789" spans="1:11" x14ac:dyDescent="0.25">
      <c r="A789">
        <v>44324276</v>
      </c>
      <c r="B789" t="s">
        <v>58</v>
      </c>
      <c r="C789" t="s">
        <v>1301</v>
      </c>
      <c r="D789" t="s">
        <v>791</v>
      </c>
      <c r="E789" t="s">
        <v>61</v>
      </c>
      <c r="F789" t="s">
        <v>51</v>
      </c>
      <c r="G789">
        <v>18</v>
      </c>
      <c r="H789" s="42">
        <v>38265</v>
      </c>
      <c r="I789" t="s">
        <v>1287</v>
      </c>
      <c r="J789" t="s">
        <v>375</v>
      </c>
      <c r="K789" t="s">
        <v>104</v>
      </c>
    </row>
    <row r="790" spans="1:11" x14ac:dyDescent="0.25">
      <c r="A790">
        <v>523766267</v>
      </c>
      <c r="B790" t="s">
        <v>47</v>
      </c>
      <c r="C790" t="s">
        <v>1326</v>
      </c>
      <c r="D790" t="s">
        <v>1295</v>
      </c>
      <c r="E790" t="s">
        <v>50</v>
      </c>
      <c r="F790" t="s">
        <v>51</v>
      </c>
      <c r="G790">
        <v>18</v>
      </c>
      <c r="H790" s="42">
        <v>38248</v>
      </c>
      <c r="I790" t="s">
        <v>1281</v>
      </c>
      <c r="J790" t="s">
        <v>1327</v>
      </c>
      <c r="K790" t="s">
        <v>54</v>
      </c>
    </row>
    <row r="791" spans="1:11" x14ac:dyDescent="0.25">
      <c r="A791">
        <v>46872356</v>
      </c>
      <c r="B791" t="s">
        <v>47</v>
      </c>
      <c r="C791" t="s">
        <v>1328</v>
      </c>
      <c r="D791" t="s">
        <v>194</v>
      </c>
      <c r="E791" t="s">
        <v>50</v>
      </c>
      <c r="F791" t="s">
        <v>51</v>
      </c>
      <c r="G791">
        <v>18</v>
      </c>
      <c r="H791" s="42">
        <v>38247</v>
      </c>
      <c r="I791" t="s">
        <v>1281</v>
      </c>
      <c r="J791" t="s">
        <v>53</v>
      </c>
      <c r="K791" t="s">
        <v>62</v>
      </c>
    </row>
    <row r="792" spans="1:11" x14ac:dyDescent="0.25">
      <c r="A792">
        <v>526892366</v>
      </c>
      <c r="B792" t="s">
        <v>47</v>
      </c>
      <c r="C792" t="s">
        <v>1313</v>
      </c>
      <c r="D792" t="s">
        <v>342</v>
      </c>
      <c r="E792" t="s">
        <v>50</v>
      </c>
      <c r="F792" t="s">
        <v>51</v>
      </c>
      <c r="G792">
        <v>18</v>
      </c>
      <c r="H792" s="42">
        <v>38246</v>
      </c>
      <c r="I792" t="s">
        <v>1281</v>
      </c>
      <c r="J792" t="s">
        <v>53</v>
      </c>
      <c r="K792" t="s">
        <v>669</v>
      </c>
    </row>
    <row r="793" spans="1:11" x14ac:dyDescent="0.25">
      <c r="A793">
        <v>525826304</v>
      </c>
      <c r="B793" t="s">
        <v>47</v>
      </c>
      <c r="C793" t="s">
        <v>426</v>
      </c>
      <c r="D793" t="s">
        <v>86</v>
      </c>
      <c r="E793" t="s">
        <v>50</v>
      </c>
      <c r="F793" t="s">
        <v>51</v>
      </c>
      <c r="G793">
        <v>18</v>
      </c>
      <c r="H793" s="42">
        <v>38245</v>
      </c>
      <c r="I793" t="s">
        <v>1281</v>
      </c>
      <c r="J793" t="s">
        <v>1293</v>
      </c>
      <c r="K793" t="s">
        <v>54</v>
      </c>
    </row>
    <row r="794" spans="1:11" x14ac:dyDescent="0.25">
      <c r="A794">
        <v>45126267</v>
      </c>
      <c r="B794" t="s">
        <v>58</v>
      </c>
      <c r="C794" t="s">
        <v>351</v>
      </c>
      <c r="D794" t="s">
        <v>1302</v>
      </c>
      <c r="E794" t="s">
        <v>61</v>
      </c>
      <c r="F794" t="s">
        <v>51</v>
      </c>
      <c r="G794">
        <v>18</v>
      </c>
      <c r="H794" s="42">
        <v>38245</v>
      </c>
      <c r="I794" t="s">
        <v>1287</v>
      </c>
      <c r="J794" t="s">
        <v>824</v>
      </c>
      <c r="K794" t="s">
        <v>75</v>
      </c>
    </row>
    <row r="795" spans="1:11" x14ac:dyDescent="0.25">
      <c r="A795">
        <v>537802352</v>
      </c>
      <c r="B795" t="s">
        <v>47</v>
      </c>
      <c r="C795" t="s">
        <v>1100</v>
      </c>
      <c r="D795" t="s">
        <v>539</v>
      </c>
      <c r="E795" t="s">
        <v>50</v>
      </c>
      <c r="F795" t="s">
        <v>51</v>
      </c>
      <c r="G795">
        <v>18</v>
      </c>
      <c r="H795" s="42">
        <v>38241</v>
      </c>
      <c r="I795" t="s">
        <v>1281</v>
      </c>
      <c r="J795" t="s">
        <v>53</v>
      </c>
      <c r="K795" t="s">
        <v>89</v>
      </c>
    </row>
    <row r="796" spans="1:11" x14ac:dyDescent="0.25">
      <c r="A796">
        <v>537790357</v>
      </c>
      <c r="B796" t="s">
        <v>58</v>
      </c>
      <c r="C796" t="s">
        <v>1318</v>
      </c>
      <c r="D796" t="s">
        <v>1233</v>
      </c>
      <c r="E796" t="s">
        <v>61</v>
      </c>
      <c r="F796" t="s">
        <v>51</v>
      </c>
      <c r="G796">
        <v>18</v>
      </c>
      <c r="H796" s="42">
        <v>38234</v>
      </c>
      <c r="I796" t="s">
        <v>1287</v>
      </c>
      <c r="J796" t="s">
        <v>53</v>
      </c>
      <c r="K796" t="s">
        <v>89</v>
      </c>
    </row>
    <row r="797" spans="1:11" x14ac:dyDescent="0.25">
      <c r="A797">
        <v>43751264</v>
      </c>
      <c r="B797" t="s">
        <v>58</v>
      </c>
      <c r="C797" t="s">
        <v>1285</v>
      </c>
      <c r="D797" t="s">
        <v>1286</v>
      </c>
      <c r="E797" t="s">
        <v>61</v>
      </c>
      <c r="F797" t="s">
        <v>51</v>
      </c>
      <c r="G797">
        <v>18</v>
      </c>
      <c r="H797" s="42">
        <v>38232</v>
      </c>
      <c r="I797" t="s">
        <v>1287</v>
      </c>
      <c r="J797" t="s">
        <v>1288</v>
      </c>
      <c r="K797" t="s">
        <v>89</v>
      </c>
    </row>
    <row r="798" spans="1:11" x14ac:dyDescent="0.25">
      <c r="A798">
        <v>511563249</v>
      </c>
      <c r="B798" t="s">
        <v>47</v>
      </c>
      <c r="C798" t="s">
        <v>1289</v>
      </c>
      <c r="D798" t="s">
        <v>344</v>
      </c>
      <c r="E798" t="s">
        <v>50</v>
      </c>
      <c r="F798" t="s">
        <v>51</v>
      </c>
      <c r="G798">
        <v>18</v>
      </c>
      <c r="H798" s="42">
        <v>38224</v>
      </c>
      <c r="I798" t="s">
        <v>1281</v>
      </c>
      <c r="J798" t="s">
        <v>1438</v>
      </c>
      <c r="K798" t="s">
        <v>62</v>
      </c>
    </row>
    <row r="799" spans="1:11" x14ac:dyDescent="0.25">
      <c r="A799">
        <v>523250251</v>
      </c>
      <c r="B799" t="s">
        <v>47</v>
      </c>
      <c r="C799" t="s">
        <v>1306</v>
      </c>
      <c r="D799" t="s">
        <v>460</v>
      </c>
      <c r="E799" t="s">
        <v>50</v>
      </c>
      <c r="F799" t="s">
        <v>51</v>
      </c>
      <c r="G799">
        <v>18</v>
      </c>
      <c r="H799" s="42">
        <v>38217</v>
      </c>
      <c r="I799" t="s">
        <v>1281</v>
      </c>
      <c r="J799" t="s">
        <v>322</v>
      </c>
      <c r="K799" t="s">
        <v>1124</v>
      </c>
    </row>
    <row r="800" spans="1:11" x14ac:dyDescent="0.25">
      <c r="A800">
        <v>528159306</v>
      </c>
      <c r="B800" t="s">
        <v>58</v>
      </c>
      <c r="C800" t="s">
        <v>703</v>
      </c>
      <c r="D800" t="s">
        <v>772</v>
      </c>
      <c r="E800" t="s">
        <v>61</v>
      </c>
      <c r="F800" t="s">
        <v>51</v>
      </c>
      <c r="G800">
        <v>18</v>
      </c>
      <c r="H800" s="42">
        <v>38215</v>
      </c>
      <c r="I800" t="s">
        <v>1287</v>
      </c>
      <c r="J800" t="s">
        <v>552</v>
      </c>
      <c r="K800" t="s">
        <v>75</v>
      </c>
    </row>
    <row r="801" spans="1:11" x14ac:dyDescent="0.25">
      <c r="A801">
        <v>539107369</v>
      </c>
      <c r="B801" t="s">
        <v>47</v>
      </c>
      <c r="C801" t="s">
        <v>251</v>
      </c>
      <c r="D801" t="s">
        <v>1439</v>
      </c>
      <c r="E801" t="s">
        <v>50</v>
      </c>
      <c r="F801" t="s">
        <v>51</v>
      </c>
      <c r="G801">
        <v>18</v>
      </c>
      <c r="H801" s="42">
        <v>38166</v>
      </c>
      <c r="I801" t="s">
        <v>1281</v>
      </c>
      <c r="J801" t="s">
        <v>53</v>
      </c>
      <c r="K801" t="s">
        <v>669</v>
      </c>
    </row>
    <row r="802" spans="1:11" x14ac:dyDescent="0.25">
      <c r="A802">
        <v>527621316</v>
      </c>
      <c r="B802" t="s">
        <v>47</v>
      </c>
      <c r="C802" t="s">
        <v>777</v>
      </c>
      <c r="D802" t="s">
        <v>167</v>
      </c>
      <c r="E802" t="s">
        <v>50</v>
      </c>
      <c r="F802" t="s">
        <v>51</v>
      </c>
      <c r="G802">
        <v>18</v>
      </c>
      <c r="H802" s="42">
        <v>38164</v>
      </c>
      <c r="I802" t="s">
        <v>1281</v>
      </c>
      <c r="J802" t="s">
        <v>814</v>
      </c>
      <c r="K802" t="s">
        <v>89</v>
      </c>
    </row>
    <row r="803" spans="1:11" x14ac:dyDescent="0.25">
      <c r="A803">
        <v>534618325</v>
      </c>
      <c r="B803" t="s">
        <v>47</v>
      </c>
      <c r="C803" t="s">
        <v>1282</v>
      </c>
      <c r="D803" t="s">
        <v>1283</v>
      </c>
      <c r="E803" t="s">
        <v>50</v>
      </c>
      <c r="F803" t="s">
        <v>51</v>
      </c>
      <c r="G803">
        <v>18</v>
      </c>
      <c r="H803" s="42">
        <v>38134</v>
      </c>
      <c r="I803" t="s">
        <v>1281</v>
      </c>
      <c r="J803" t="s">
        <v>1284</v>
      </c>
      <c r="K803" t="s">
        <v>89</v>
      </c>
    </row>
    <row r="804" spans="1:11" x14ac:dyDescent="0.25">
      <c r="A804">
        <v>41850290</v>
      </c>
      <c r="B804" t="s">
        <v>47</v>
      </c>
      <c r="C804" t="s">
        <v>1280</v>
      </c>
      <c r="D804" t="s">
        <v>86</v>
      </c>
      <c r="E804" t="s">
        <v>50</v>
      </c>
      <c r="F804" t="s">
        <v>51</v>
      </c>
      <c r="G804">
        <v>18</v>
      </c>
      <c r="H804" s="42">
        <v>38124</v>
      </c>
      <c r="I804" t="s">
        <v>1281</v>
      </c>
      <c r="J804" t="s">
        <v>1440</v>
      </c>
      <c r="K804" t="s">
        <v>54</v>
      </c>
    </row>
    <row r="805" spans="1:11" x14ac:dyDescent="0.25">
      <c r="A805">
        <v>526804308</v>
      </c>
      <c r="B805" t="s">
        <v>47</v>
      </c>
      <c r="C805" t="s">
        <v>1296</v>
      </c>
      <c r="D805" t="s">
        <v>115</v>
      </c>
      <c r="E805" t="s">
        <v>50</v>
      </c>
      <c r="F805" t="s">
        <v>51</v>
      </c>
      <c r="G805">
        <v>18</v>
      </c>
      <c r="H805" s="42">
        <v>38118</v>
      </c>
      <c r="I805" t="s">
        <v>1281</v>
      </c>
      <c r="J805" t="s">
        <v>1297</v>
      </c>
      <c r="K805" t="s">
        <v>54</v>
      </c>
    </row>
    <row r="806" spans="1:11" x14ac:dyDescent="0.25">
      <c r="A806">
        <v>537231353</v>
      </c>
      <c r="B806" t="s">
        <v>47</v>
      </c>
      <c r="C806" t="s">
        <v>931</v>
      </c>
      <c r="D806" t="s">
        <v>1298</v>
      </c>
      <c r="E806" t="s">
        <v>50</v>
      </c>
      <c r="F806" t="s">
        <v>51</v>
      </c>
      <c r="G806">
        <v>18</v>
      </c>
      <c r="H806" s="42">
        <v>38118</v>
      </c>
      <c r="I806" t="s">
        <v>1281</v>
      </c>
      <c r="J806" t="s">
        <v>53</v>
      </c>
      <c r="K806" t="s">
        <v>54</v>
      </c>
    </row>
    <row r="807" spans="1:11" x14ac:dyDescent="0.25">
      <c r="A807">
        <v>546378250</v>
      </c>
      <c r="B807" t="s">
        <v>47</v>
      </c>
      <c r="C807" t="s">
        <v>1311</v>
      </c>
      <c r="D807" t="s">
        <v>1063</v>
      </c>
      <c r="E807" t="s">
        <v>50</v>
      </c>
      <c r="F807" t="s">
        <v>51</v>
      </c>
      <c r="G807">
        <v>18</v>
      </c>
      <c r="H807" s="42">
        <v>38111</v>
      </c>
      <c r="I807" t="s">
        <v>1281</v>
      </c>
      <c r="J807" t="s">
        <v>889</v>
      </c>
      <c r="K807" t="s">
        <v>100</v>
      </c>
    </row>
    <row r="808" spans="1:11" x14ac:dyDescent="0.25">
      <c r="A808">
        <v>515200276</v>
      </c>
      <c r="B808" t="s">
        <v>47</v>
      </c>
      <c r="C808" t="s">
        <v>758</v>
      </c>
      <c r="D808" t="s">
        <v>123</v>
      </c>
      <c r="E808" t="s">
        <v>50</v>
      </c>
      <c r="F808" t="s">
        <v>51</v>
      </c>
      <c r="G808">
        <v>18</v>
      </c>
      <c r="H808" s="42">
        <v>38102</v>
      </c>
      <c r="I808" t="s">
        <v>1281</v>
      </c>
      <c r="J808" t="s">
        <v>1323</v>
      </c>
      <c r="K808" t="s">
        <v>62</v>
      </c>
    </row>
    <row r="809" spans="1:11" x14ac:dyDescent="0.25">
      <c r="A809">
        <v>44013267</v>
      </c>
      <c r="B809" t="s">
        <v>58</v>
      </c>
      <c r="C809" t="s">
        <v>1321</v>
      </c>
      <c r="D809" t="s">
        <v>1322</v>
      </c>
      <c r="E809" t="s">
        <v>61</v>
      </c>
      <c r="F809" t="s">
        <v>51</v>
      </c>
      <c r="G809">
        <v>18</v>
      </c>
      <c r="H809" s="42">
        <v>38096</v>
      </c>
      <c r="I809" t="s">
        <v>1287</v>
      </c>
      <c r="J809" t="s">
        <v>943</v>
      </c>
      <c r="K809" t="s">
        <v>54</v>
      </c>
    </row>
    <row r="810" spans="1:11" x14ac:dyDescent="0.25">
      <c r="A810">
        <v>521676279</v>
      </c>
      <c r="B810" t="s">
        <v>47</v>
      </c>
      <c r="C810" t="s">
        <v>937</v>
      </c>
      <c r="D810" t="s">
        <v>117</v>
      </c>
      <c r="E810" t="s">
        <v>50</v>
      </c>
      <c r="F810" t="s">
        <v>51</v>
      </c>
      <c r="G810">
        <v>18</v>
      </c>
      <c r="H810" s="42">
        <v>38090</v>
      </c>
      <c r="I810" t="s">
        <v>1281</v>
      </c>
      <c r="J810" t="s">
        <v>1441</v>
      </c>
      <c r="K810" t="s">
        <v>62</v>
      </c>
    </row>
    <row r="811" spans="1:11" x14ac:dyDescent="0.25">
      <c r="A811">
        <v>44144278</v>
      </c>
      <c r="B811" t="s">
        <v>47</v>
      </c>
      <c r="C811" t="s">
        <v>1324</v>
      </c>
      <c r="D811" t="s">
        <v>1145</v>
      </c>
      <c r="E811" t="s">
        <v>50</v>
      </c>
      <c r="F811" t="s">
        <v>51</v>
      </c>
      <c r="G811">
        <v>18</v>
      </c>
      <c r="H811" s="42">
        <v>38056</v>
      </c>
      <c r="I811" t="s">
        <v>1281</v>
      </c>
      <c r="J811" t="s">
        <v>1325</v>
      </c>
      <c r="K811" t="s">
        <v>62</v>
      </c>
    </row>
    <row r="812" spans="1:11" x14ac:dyDescent="0.25">
      <c r="A812">
        <v>513170259</v>
      </c>
      <c r="B812" t="s">
        <v>47</v>
      </c>
      <c r="C812" t="s">
        <v>1309</v>
      </c>
      <c r="D812" t="s">
        <v>1310</v>
      </c>
      <c r="E812" t="s">
        <v>50</v>
      </c>
      <c r="F812" t="s">
        <v>51</v>
      </c>
      <c r="G812">
        <v>18</v>
      </c>
      <c r="H812" s="42">
        <v>38038</v>
      </c>
      <c r="I812" t="s">
        <v>1281</v>
      </c>
      <c r="J812" t="s">
        <v>929</v>
      </c>
      <c r="K812" t="s">
        <v>177</v>
      </c>
    </row>
    <row r="813" spans="1:11" x14ac:dyDescent="0.25">
      <c r="A813">
        <v>42594251</v>
      </c>
      <c r="B813" t="s">
        <v>47</v>
      </c>
      <c r="C813" t="s">
        <v>1294</v>
      </c>
      <c r="D813" t="s">
        <v>1295</v>
      </c>
      <c r="E813" t="s">
        <v>50</v>
      </c>
      <c r="F813" t="s">
        <v>51</v>
      </c>
      <c r="G813">
        <v>18</v>
      </c>
      <c r="H813" s="42">
        <v>38001</v>
      </c>
      <c r="I813" t="s">
        <v>1281</v>
      </c>
      <c r="J813" t="s">
        <v>1061</v>
      </c>
      <c r="K813" t="s">
        <v>67</v>
      </c>
    </row>
    <row r="814" spans="1:11" x14ac:dyDescent="0.25">
      <c r="A814">
        <v>44393320</v>
      </c>
      <c r="B814" t="s">
        <v>47</v>
      </c>
      <c r="C814" t="s">
        <v>910</v>
      </c>
      <c r="D814" t="s">
        <v>1010</v>
      </c>
      <c r="E814" t="s">
        <v>50</v>
      </c>
      <c r="F814" t="s">
        <v>51</v>
      </c>
      <c r="G814">
        <v>18</v>
      </c>
      <c r="H814" s="42">
        <v>37995</v>
      </c>
      <c r="I814" t="s">
        <v>1281</v>
      </c>
      <c r="J814" t="s">
        <v>53</v>
      </c>
      <c r="K814" t="s">
        <v>669</v>
      </c>
    </row>
    <row r="815" spans="1:11" x14ac:dyDescent="0.25">
      <c r="A815">
        <v>524848293</v>
      </c>
      <c r="B815" t="s">
        <v>47</v>
      </c>
      <c r="C815" t="s">
        <v>1062</v>
      </c>
      <c r="D815" t="s">
        <v>1319</v>
      </c>
      <c r="E815" t="s">
        <v>50</v>
      </c>
      <c r="F815" t="s">
        <v>51</v>
      </c>
      <c r="G815">
        <v>18</v>
      </c>
      <c r="H815" s="42">
        <v>37991</v>
      </c>
      <c r="I815" t="s">
        <v>1281</v>
      </c>
      <c r="J815" t="s">
        <v>1320</v>
      </c>
      <c r="K815" t="s">
        <v>54</v>
      </c>
    </row>
    <row r="816" spans="1:11" x14ac:dyDescent="0.25">
      <c r="A816">
        <v>525771346</v>
      </c>
      <c r="B816" t="s">
        <v>47</v>
      </c>
      <c r="C816" t="s">
        <v>570</v>
      </c>
      <c r="D816" t="s">
        <v>1299</v>
      </c>
      <c r="E816" t="s">
        <v>50</v>
      </c>
      <c r="F816" t="s">
        <v>51</v>
      </c>
      <c r="G816">
        <v>18</v>
      </c>
      <c r="H816" s="42">
        <v>37989</v>
      </c>
      <c r="I816" t="s">
        <v>1281</v>
      </c>
      <c r="J816" t="s">
        <v>1300</v>
      </c>
      <c r="K81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Aigles</vt:lpstr>
      <vt:lpstr>Donnees</vt:lpstr>
      <vt:lpstr>Aigles!Zone_d_impression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YMIR</dc:creator>
  <cp:lastModifiedBy>YMIR</cp:lastModifiedBy>
  <cp:lastPrinted>2022-11-06T06:46:48Z</cp:lastPrinted>
  <dcterms:created xsi:type="dcterms:W3CDTF">2021-11-15T07:56:20Z</dcterms:created>
  <dcterms:modified xsi:type="dcterms:W3CDTF">2022-11-06T08:28:12Z</dcterms:modified>
</cp:coreProperties>
</file>