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CDG44\14 - Commission Golf Entreprise\2023\2023 - Championnat Departemental\"/>
    </mc:Choice>
  </mc:AlternateContent>
  <bookViews>
    <workbookView xWindow="0" yWindow="0" windowWidth="21825" windowHeight="9195"/>
  </bookViews>
  <sheets>
    <sheet name="Classement_Equipe" sheetId="4" r:id="rId1"/>
    <sheet name="Manche 1" sheetId="3" r:id="rId2"/>
    <sheet name="Classement_Individuel" sheetId="2" r:id="rId3"/>
  </sheets>
  <externalReferences>
    <externalReference r:id="rId4"/>
  </externalReferences>
  <definedNames>
    <definedName name="_xlnm._FilterDatabase" localSheetId="0" hidden="1">Classement_Equipe!$K$3:$R$36</definedName>
    <definedName name="_xlnm._FilterDatabase" localSheetId="2" hidden="1">Classement_Individuel!$B$3:$Q$101</definedName>
    <definedName name="Nom_fichier_inscriptions" localSheetId="2">[1]Paramètres!#REF!</definedName>
    <definedName name="Nom_fichier_inscriptions">[1]Paramètres!#REF!</definedName>
    <definedName name="Saison">[1]Paramètres!$F$7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4" l="1"/>
  <c r="I36" i="4"/>
  <c r="R35" i="4"/>
  <c r="I35" i="4"/>
  <c r="R34" i="4"/>
  <c r="I34" i="4"/>
  <c r="R33" i="4"/>
  <c r="I33" i="4"/>
  <c r="R32" i="4"/>
  <c r="I32" i="4"/>
  <c r="R31" i="4"/>
  <c r="I31" i="4"/>
  <c r="R30" i="4"/>
  <c r="I30" i="4"/>
  <c r="R29" i="4"/>
  <c r="I29" i="4"/>
  <c r="R28" i="4"/>
  <c r="I28" i="4"/>
  <c r="R27" i="4"/>
  <c r="I27" i="4"/>
  <c r="R26" i="4"/>
  <c r="I26" i="4"/>
  <c r="R25" i="4"/>
  <c r="I25" i="4"/>
  <c r="R24" i="4"/>
  <c r="I24" i="4"/>
  <c r="R23" i="4"/>
  <c r="I23" i="4"/>
  <c r="R22" i="4"/>
  <c r="I22" i="4"/>
  <c r="R21" i="4"/>
  <c r="I21" i="4"/>
  <c r="R20" i="4"/>
  <c r="I20" i="4"/>
  <c r="R19" i="4"/>
  <c r="I19" i="4"/>
  <c r="R18" i="4"/>
  <c r="I18" i="4"/>
  <c r="R17" i="4"/>
  <c r="I17" i="4"/>
  <c r="R16" i="4"/>
  <c r="I16" i="4"/>
  <c r="R15" i="4"/>
  <c r="I15" i="4"/>
  <c r="R14" i="4"/>
  <c r="I14" i="4"/>
  <c r="R13" i="4"/>
  <c r="I13" i="4"/>
  <c r="R12" i="4"/>
  <c r="I12" i="4"/>
  <c r="R11" i="4"/>
  <c r="I11" i="4"/>
  <c r="R10" i="4"/>
  <c r="I10" i="4"/>
  <c r="R9" i="4"/>
  <c r="I9" i="4"/>
  <c r="R8" i="4"/>
  <c r="I8" i="4"/>
  <c r="R7" i="4"/>
  <c r="I7" i="4"/>
  <c r="R6" i="4"/>
  <c r="I6" i="4"/>
  <c r="R5" i="4"/>
  <c r="I5" i="4"/>
  <c r="R4" i="4"/>
  <c r="I4" i="4"/>
  <c r="K2" i="4"/>
  <c r="B2" i="4"/>
  <c r="B2" i="2"/>
</calcChain>
</file>

<file path=xl/sharedStrings.xml><?xml version="1.0" encoding="utf-8"?>
<sst xmlns="http://schemas.openxmlformats.org/spreadsheetml/2006/main" count="605" uniqueCount="232">
  <si>
    <t>CUMUL</t>
  </si>
  <si>
    <t>J1</t>
  </si>
  <si>
    <t>J2</t>
  </si>
  <si>
    <t>J3</t>
  </si>
  <si>
    <t>J4</t>
  </si>
  <si>
    <t>J5</t>
  </si>
  <si>
    <t>Moyenne / journée</t>
  </si>
  <si>
    <t>Nom  Prénom</t>
  </si>
  <si>
    <t>Association</t>
  </si>
  <si>
    <t>BRUT</t>
  </si>
  <si>
    <t>NET</t>
  </si>
  <si>
    <t>DEBARBAT CHRISTOPHE</t>
  </si>
  <si>
    <t>KONAN CONSULTING</t>
  </si>
  <si>
    <t>GRILLOT FREDERIC</t>
  </si>
  <si>
    <t>ALLIANCE SPORTIVE CM</t>
  </si>
  <si>
    <t>MONTASSIER THIBAULT</t>
  </si>
  <si>
    <t>INDRET</t>
  </si>
  <si>
    <t>LE GARS SYLVAIN</t>
  </si>
  <si>
    <t>MERCIER JEAN MANUEL</t>
  </si>
  <si>
    <t>AIRBUS NANTES</t>
  </si>
  <si>
    <t>LAURIOL ERIC</t>
  </si>
  <si>
    <t>CHEMINOT NANTES</t>
  </si>
  <si>
    <t>LEPEU RAPHAEL</t>
  </si>
  <si>
    <t>AIRBUS</t>
  </si>
  <si>
    <t>OZOUF DIDIER</t>
  </si>
  <si>
    <t>ASLAN</t>
  </si>
  <si>
    <t>GOUPIL THIBAULT</t>
  </si>
  <si>
    <t>HUET GILDAS</t>
  </si>
  <si>
    <t>ASGESNA</t>
  </si>
  <si>
    <t>MAGINOT FREDERIC</t>
  </si>
  <si>
    <t>2FOPEN85</t>
  </si>
  <si>
    <t>CHAILLET MARIE-PIERRE</t>
  </si>
  <si>
    <t>CHU NANTES</t>
  </si>
  <si>
    <t>DOUSSET GILLES</t>
  </si>
  <si>
    <t>ASPEIN</t>
  </si>
  <si>
    <t>ROUX CHRISTOPHE</t>
  </si>
  <si>
    <t>AS ESPRIT FRAIS</t>
  </si>
  <si>
    <t>CORBIN PIERRE</t>
  </si>
  <si>
    <t>DENYS EMMANUEL</t>
  </si>
  <si>
    <t>2FOPEN-44</t>
  </si>
  <si>
    <t>LOREAU JEAN-FRANC</t>
  </si>
  <si>
    <t>DESENS DUBOYS PATRICK</t>
  </si>
  <si>
    <t>HERIDEL LIONEL</t>
  </si>
  <si>
    <t>TOTALENERGIES DONGES</t>
  </si>
  <si>
    <t>LECOMTE OLIVIER</t>
  </si>
  <si>
    <t>BOIVINEAU THIBAUT</t>
  </si>
  <si>
    <t>AUMON MICHEL</t>
  </si>
  <si>
    <t>FAMAT</t>
  </si>
  <si>
    <t>BONNIN FRANCIS</t>
  </si>
  <si>
    <t>BOUIX SEBASTIEN</t>
  </si>
  <si>
    <t>GAZELEC NANTES</t>
  </si>
  <si>
    <t>JANEAU JEAN MICHEL</t>
  </si>
  <si>
    <t>JOUITTEAU FERREOL</t>
  </si>
  <si>
    <t>PELCE THIERRY</t>
  </si>
  <si>
    <t>BLANCHARD DOMINIQUE</t>
  </si>
  <si>
    <t>ASMN</t>
  </si>
  <si>
    <t>BRUNACCI BRIGITTE</t>
  </si>
  <si>
    <t>DELARUE DAVID</t>
  </si>
  <si>
    <t>LE GOURIELLEC CHRISTINE</t>
  </si>
  <si>
    <t>ALTRAN ET ALCATEL</t>
  </si>
  <si>
    <t>LE GOURIELLEC LOUIS</t>
  </si>
  <si>
    <t>PROUST JOEL</t>
  </si>
  <si>
    <t>RAMET JEAN-MICHEL</t>
  </si>
  <si>
    <t>BNP NANTES</t>
  </si>
  <si>
    <t>SHAW FREDERIC</t>
  </si>
  <si>
    <t>TERRIEN DAVID</t>
  </si>
  <si>
    <t>MANITOU</t>
  </si>
  <si>
    <t>BARRITAUD REMI</t>
  </si>
  <si>
    <t>BLANQUART DENIS</t>
  </si>
  <si>
    <t>IBM NANTES</t>
  </si>
  <si>
    <t>BOYER GILLES</t>
  </si>
  <si>
    <t>COSTA</t>
  </si>
  <si>
    <t>DELAUNAY JACQUES</t>
  </si>
  <si>
    <t>MARTINOD PHILIPPE</t>
  </si>
  <si>
    <t>MERCIER PASCALE</t>
  </si>
  <si>
    <t>PARAGEAU LUDOVIC</t>
  </si>
  <si>
    <t>DOUCET DOMINIQUE</t>
  </si>
  <si>
    <t>GUILLEMET ANNE-MARIE</t>
  </si>
  <si>
    <t>GUYON YANNICK</t>
  </si>
  <si>
    <t>LINGEE SEBASTIEN</t>
  </si>
  <si>
    <t>MARECHAL DANIEL</t>
  </si>
  <si>
    <t>PAINSECQ JEAN-PIERRE</t>
  </si>
  <si>
    <t>RICAUD JACKY</t>
  </si>
  <si>
    <t>BOIVINEAU PHILIPPE</t>
  </si>
  <si>
    <t>DOUCET GILLES</t>
  </si>
  <si>
    <t>GUILLEMET JOEL</t>
  </si>
  <si>
    <t>LOQUET DENIS</t>
  </si>
  <si>
    <t>MALNOE BRUNO</t>
  </si>
  <si>
    <t>ZIMAGLIA MARC</t>
  </si>
  <si>
    <t>GALLON PIERRE</t>
  </si>
  <si>
    <t>GRUNEMWALD DANIEL</t>
  </si>
  <si>
    <t>KERBOUL HUBERT</t>
  </si>
  <si>
    <t>LE BELLEGUIC MARC</t>
  </si>
  <si>
    <t>ASCAEN</t>
  </si>
  <si>
    <t>AUDOUIN REGIS</t>
  </si>
  <si>
    <t>ORANGE NANTES MKL</t>
  </si>
  <si>
    <t>BALLEREAU ALAIN</t>
  </si>
  <si>
    <t>BOSSIERE HERVE</t>
  </si>
  <si>
    <t>BOUGUIN REGIS</t>
  </si>
  <si>
    <t>CELESTIN SEBASTIEN</t>
  </si>
  <si>
    <t>CHAPET CHRISTOPHE</t>
  </si>
  <si>
    <t>FETY YANNICK</t>
  </si>
  <si>
    <t>LAFDJIAN ERIC</t>
  </si>
  <si>
    <t>LEFEUVRE ALEXIS</t>
  </si>
  <si>
    <t>AUFFRET PIERRE-YVES</t>
  </si>
  <si>
    <t>LOISIRS</t>
  </si>
  <si>
    <t>CATRICE CHRISTIAN</t>
  </si>
  <si>
    <t>CHAUVEAU STEPHAN</t>
  </si>
  <si>
    <t>D'ALBA IGOR</t>
  </si>
  <si>
    <t>GAUTIER FREDERIQUE</t>
  </si>
  <si>
    <t>LEFEUVRE BRUNO</t>
  </si>
  <si>
    <t>BOUCHER JULIEN</t>
  </si>
  <si>
    <t>CGI GRAND OUEST</t>
  </si>
  <si>
    <t>DESVAUX ELIE</t>
  </si>
  <si>
    <t>GROULAY ALAIN</t>
  </si>
  <si>
    <t>L'HONORE JULIEN</t>
  </si>
  <si>
    <t>LIEBARD BENOIT</t>
  </si>
  <si>
    <t>MALNOE LAURE</t>
  </si>
  <si>
    <t>MARX AGATHE</t>
  </si>
  <si>
    <t>NEHOUANIC EVELYNE</t>
  </si>
  <si>
    <t>QUEYROI PASCAL</t>
  </si>
  <si>
    <t>DELDYCKE NICOLAS</t>
  </si>
  <si>
    <t>DENIAUD LAURENT</t>
  </si>
  <si>
    <t>ATSCAF LOIRE</t>
  </si>
  <si>
    <t>DEVISE STEPHANE</t>
  </si>
  <si>
    <t>FILAQUIER JOHANN</t>
  </si>
  <si>
    <t>CABIOCH YANN</t>
  </si>
  <si>
    <t>DECHEF FRANCIS</t>
  </si>
  <si>
    <t>GUERIN GUILLAUME</t>
  </si>
  <si>
    <t>MECHAIN DANIEL</t>
  </si>
  <si>
    <t>PERYKASZA CHRISTIAN</t>
  </si>
  <si>
    <t>VIAUD JEAN-LUC</t>
  </si>
  <si>
    <t>BALLEREAU NATHALIE</t>
  </si>
  <si>
    <t>GUITTON JEROME</t>
  </si>
  <si>
    <t>JANEAU BRIGITTE</t>
  </si>
  <si>
    <t>LECLAIR CHRISTOPHE</t>
  </si>
  <si>
    <t>Résultats indiv.</t>
  </si>
  <si>
    <t>Résultats équipe</t>
  </si>
  <si>
    <t>Index</t>
  </si>
  <si>
    <t>Equipe</t>
  </si>
  <si>
    <t>26,2</t>
  </si>
  <si>
    <t>32,4</t>
  </si>
  <si>
    <t>32,0</t>
  </si>
  <si>
    <t>18,0</t>
  </si>
  <si>
    <t>21,1</t>
  </si>
  <si>
    <t>26,7</t>
  </si>
  <si>
    <t>23,8</t>
  </si>
  <si>
    <t>33,9</t>
  </si>
  <si>
    <t>30,9</t>
  </si>
  <si>
    <t>AIRBUS 1</t>
  </si>
  <si>
    <t>24,2</t>
  </si>
  <si>
    <t>26,4</t>
  </si>
  <si>
    <t>24,5</t>
  </si>
  <si>
    <t>18,8</t>
  </si>
  <si>
    <t>21,9</t>
  </si>
  <si>
    <t>37,0</t>
  </si>
  <si>
    <t>15,1</t>
  </si>
  <si>
    <t>17,6</t>
  </si>
  <si>
    <t>16,6</t>
  </si>
  <si>
    <t>35,2</t>
  </si>
  <si>
    <t>29,2</t>
  </si>
  <si>
    <t>28,4</t>
  </si>
  <si>
    <t>15,2</t>
  </si>
  <si>
    <t>24,9</t>
  </si>
  <si>
    <t>32,3</t>
  </si>
  <si>
    <t>39,0</t>
  </si>
  <si>
    <t>22,6</t>
  </si>
  <si>
    <t>31,0</t>
  </si>
  <si>
    <t>29,5</t>
  </si>
  <si>
    <t>19,9</t>
  </si>
  <si>
    <t>20,0</t>
  </si>
  <si>
    <t>27,8</t>
  </si>
  <si>
    <t>33,0</t>
  </si>
  <si>
    <t>40,0</t>
  </si>
  <si>
    <t>ASLAN HC</t>
  </si>
  <si>
    <t>31,3</t>
  </si>
  <si>
    <t>35,3</t>
  </si>
  <si>
    <t>30,4</t>
  </si>
  <si>
    <t>45,0</t>
  </si>
  <si>
    <t>31,7</t>
  </si>
  <si>
    <t>19,2</t>
  </si>
  <si>
    <t>32,5</t>
  </si>
  <si>
    <t>54,0</t>
  </si>
  <si>
    <t>51,0</t>
  </si>
  <si>
    <t>48,0</t>
  </si>
  <si>
    <t>23,9</t>
  </si>
  <si>
    <t>38,0</t>
  </si>
  <si>
    <t>30,2</t>
  </si>
  <si>
    <t>43,0</t>
  </si>
  <si>
    <t>35,1</t>
  </si>
  <si>
    <t>16,3</t>
  </si>
  <si>
    <t>CHEMINOT NANTES 1</t>
  </si>
  <si>
    <t>25,8</t>
  </si>
  <si>
    <t>22,0</t>
  </si>
  <si>
    <t>25,7</t>
  </si>
  <si>
    <t>35,5</t>
  </si>
  <si>
    <t>41,0</t>
  </si>
  <si>
    <t>CHU NANTES HC</t>
  </si>
  <si>
    <t>36,3</t>
  </si>
  <si>
    <t>53,0</t>
  </si>
  <si>
    <t>FAMAT 1</t>
  </si>
  <si>
    <t>30,0</t>
  </si>
  <si>
    <t>22,4</t>
  </si>
  <si>
    <t>27,5</t>
  </si>
  <si>
    <t>16,5</t>
  </si>
  <si>
    <t>20,3</t>
  </si>
  <si>
    <t>23,4</t>
  </si>
  <si>
    <t>34,9</t>
  </si>
  <si>
    <t>7,7</t>
  </si>
  <si>
    <t>18,4</t>
  </si>
  <si>
    <t>35,6</t>
  </si>
  <si>
    <t>30,7</t>
  </si>
  <si>
    <t>23,5</t>
  </si>
  <si>
    <t>46,0</t>
  </si>
  <si>
    <t>31,5</t>
  </si>
  <si>
    <t>29,9</t>
  </si>
  <si>
    <t>ORANGE NANTES MKL HC</t>
  </si>
  <si>
    <t>27,1</t>
  </si>
  <si>
    <t>27,2</t>
  </si>
  <si>
    <t>29,4</t>
  </si>
  <si>
    <t>24,6</t>
  </si>
  <si>
    <t>29,1</t>
  </si>
  <si>
    <t xml:space="preserve"> </t>
  </si>
  <si>
    <t>Places</t>
  </si>
  <si>
    <t>Equipes</t>
  </si>
  <si>
    <t>Total</t>
  </si>
  <si>
    <t>AGJSEP LOIRE</t>
  </si>
  <si>
    <t>AIRBUS 2</t>
  </si>
  <si>
    <t>FAMAT 2</t>
  </si>
  <si>
    <t>CIC OUEST</t>
  </si>
  <si>
    <t>AS THALES</t>
  </si>
  <si>
    <t>CHEMINOT NANTES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</si>
</sst>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auto="1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auto="1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auto="1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auto="1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Border="1"/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5" xfId="0" applyFill="1" applyBorder="1"/>
    <xf numFmtId="0" fontId="0" fillId="0" borderId="36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7" xfId="0" applyNumberFormat="1" applyBorder="1" applyAlignment="1">
      <alignment horizontal="center"/>
    </xf>
    <xf numFmtId="0" fontId="0" fillId="0" borderId="38" xfId="0" applyFill="1" applyBorder="1"/>
    <xf numFmtId="0" fontId="0" fillId="0" borderId="39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Fill="1" applyBorder="1"/>
    <xf numFmtId="0" fontId="0" fillId="0" borderId="41" xfId="0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42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Border="1" applyAlignment="1">
      <alignment horizontal="center"/>
    </xf>
  </cellXfs>
  <cellStyles count="1">
    <cellStyle name="Normal" xfId="0" builtinId="0"/>
  </cellStyles>
  <dxfs count="22"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0</xdr:row>
      <xdr:rowOff>123266</xdr:rowOff>
    </xdr:from>
    <xdr:to>
      <xdr:col>2</xdr:col>
      <xdr:colOff>1120588</xdr:colOff>
      <xdr:row>0</xdr:row>
      <xdr:rowOff>1158552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6F629F40-7C0B-4079-920E-C9E1E8963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540" y="123266"/>
          <a:ext cx="1559298" cy="1035286"/>
        </a:xfrm>
        <a:prstGeom prst="rect">
          <a:avLst/>
        </a:prstGeom>
      </xdr:spPr>
    </xdr:pic>
    <xdr:clientData/>
  </xdr:twoCellAnchor>
  <xdr:twoCellAnchor editAs="oneCell">
    <xdr:from>
      <xdr:col>8</xdr:col>
      <xdr:colOff>22411</xdr:colOff>
      <xdr:row>0</xdr:row>
      <xdr:rowOff>224119</xdr:rowOff>
    </xdr:from>
    <xdr:to>
      <xdr:col>11</xdr:col>
      <xdr:colOff>100851</xdr:colOff>
      <xdr:row>0</xdr:row>
      <xdr:rowOff>1191458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45CF2145-F7DB-43ED-9795-49E21AC44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7361" y="224119"/>
          <a:ext cx="1640540" cy="967339"/>
        </a:xfrm>
        <a:prstGeom prst="rect">
          <a:avLst/>
        </a:prstGeom>
      </xdr:spPr>
    </xdr:pic>
    <xdr:clientData/>
  </xdr:twoCellAnchor>
  <xdr:twoCellAnchor editAs="oneCell">
    <xdr:from>
      <xdr:col>15</xdr:col>
      <xdr:colOff>380999</xdr:colOff>
      <xdr:row>0</xdr:row>
      <xdr:rowOff>112059</xdr:rowOff>
    </xdr:from>
    <xdr:to>
      <xdr:col>17</xdr:col>
      <xdr:colOff>671462</xdr:colOff>
      <xdr:row>0</xdr:row>
      <xdr:rowOff>1330845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AB3120EC-9A38-4259-B9E2-EC0A4CF5B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699" y="112059"/>
          <a:ext cx="1452513" cy="1218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6F629F40-7C0B-4079-920E-C9E1E8963B8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4814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45CF2145-F7DB-43ED-9795-49E21AC4461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2175" y="180975"/>
          <a:ext cx="184728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AB3120EC-9A38-4259-B9E2-EC0A4CF5BC44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2</xdr:col>
      <xdr:colOff>109817</xdr:colOff>
      <xdr:row>0</xdr:row>
      <xdr:rowOff>1140061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6F629F40-7C0B-4079-920E-C9E1E8963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04775"/>
          <a:ext cx="1557617" cy="1035286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0</xdr:row>
      <xdr:rowOff>133350</xdr:rowOff>
    </xdr:from>
    <xdr:to>
      <xdr:col>5</xdr:col>
      <xdr:colOff>323289</xdr:colOff>
      <xdr:row>0</xdr:row>
      <xdr:rowOff>1100689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45CF2145-F7DB-43ED-9795-49E21AC44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133350"/>
          <a:ext cx="1647264" cy="967339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0</xdr:row>
      <xdr:rowOff>47625</xdr:rowOff>
    </xdr:from>
    <xdr:to>
      <xdr:col>16</xdr:col>
      <xdr:colOff>741500</xdr:colOff>
      <xdr:row>0</xdr:row>
      <xdr:rowOff>1266411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AB3120EC-9A38-4259-B9E2-EC0A4CF5B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0725" y="47625"/>
          <a:ext cx="1455875" cy="1218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GE%20Championnat%20D&#233;partemental%20(fichier%20ma&#238;tre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Manche 5"/>
      <sheetName val="Manche 4"/>
      <sheetName val="Manche 3"/>
      <sheetName val="Manche 2"/>
      <sheetName val="Départs_New"/>
      <sheetName val="Départs"/>
      <sheetName val="Résultats_Net_New"/>
      <sheetName val="Résultats_Net"/>
      <sheetName val="Résultats_Brut_New"/>
      <sheetName val="Résultats_Brut"/>
      <sheetName val="Manche 1"/>
      <sheetName val="Paramètres"/>
      <sheetName val="Classement_Equipe"/>
      <sheetName val="Classement_Individuel"/>
      <sheetName val="Référentiel"/>
      <sheetName val="Manche 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F5" t="str">
            <v>Départemental</v>
          </cell>
        </row>
        <row r="7">
          <cell r="F7">
            <v>2023</v>
          </cell>
        </row>
      </sheetData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Tableau1" displayName="Tableau1" ref="B3:I36" totalsRowShown="0" headerRowDxfId="21" dataDxfId="20" tableBorderDxfId="19">
  <autoFilter ref="B3:I36"/>
  <sortState ref="B4:I36">
    <sortCondition descending="1" ref="I4:I36"/>
  </sortState>
  <tableColumns count="8">
    <tableColumn id="1" name="Places" dataDxfId="18"/>
    <tableColumn id="2" name="Equipes" dataDxfId="17"/>
    <tableColumn id="3" name="J1" dataDxfId="16"/>
    <tableColumn id="4" name="J2" dataDxfId="15"/>
    <tableColumn id="5" name="J3" dataDxfId="14"/>
    <tableColumn id="6" name="J4" dataDxfId="13"/>
    <tableColumn id="7" name="J5" dataDxfId="12"/>
    <tableColumn id="8" name="Total" dataDxfId="11">
      <calculatedColumnFormula>SUM(D4:H4)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K3:R36" totalsRowShown="0" headerRowDxfId="10" dataDxfId="9" tableBorderDxfId="8">
  <autoFilter ref="K3:R36"/>
  <sortState ref="K4:R36">
    <sortCondition descending="1" ref="R4:R36"/>
  </sortState>
  <tableColumns count="8">
    <tableColumn id="1" name="Places" dataDxfId="7"/>
    <tableColumn id="2" name="Equipes" dataDxfId="6"/>
    <tableColumn id="3" name="J1" dataDxfId="5"/>
    <tableColumn id="4" name="J2" dataDxfId="4"/>
    <tableColumn id="5" name="J3" dataDxfId="3"/>
    <tableColumn id="6" name="J4" dataDxfId="2"/>
    <tableColumn id="7" name="J5" dataDxfId="1"/>
    <tableColumn id="8" name="Total" dataDxfId="0">
      <calculatedColumnFormula>SUM(M4:Q4)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theme="4"/>
  </sheetPr>
  <dimension ref="B1:R67"/>
  <sheetViews>
    <sheetView showGridLines="0" tabSelected="1" zoomScale="85" zoomScaleNormal="85" workbookViewId="0"/>
  </sheetViews>
  <sheetFormatPr baseColWidth="10" defaultRowHeight="15" x14ac:dyDescent="0.25"/>
  <cols>
    <col min="1" max="1" width="4.42578125" style="17" customWidth="1"/>
    <col min="2" max="2" width="8.42578125" style="17" customWidth="1"/>
    <col min="3" max="3" width="23.28515625" style="17" bestFit="1" customWidth="1"/>
    <col min="4" max="6" width="8.7109375" style="17" customWidth="1"/>
    <col min="7" max="7" width="8.7109375" style="61" customWidth="1"/>
    <col min="8" max="8" width="8.7109375" style="17" customWidth="1"/>
    <col min="9" max="9" width="10.7109375" style="17" customWidth="1"/>
    <col min="10" max="10" width="4.28515625" style="17" customWidth="1"/>
    <col min="11" max="11" width="8.42578125" style="17" customWidth="1"/>
    <col min="12" max="12" width="23.28515625" style="17" bestFit="1" customWidth="1"/>
    <col min="13" max="15" width="8.7109375" style="17" customWidth="1"/>
    <col min="16" max="16" width="8.7109375" style="31" customWidth="1"/>
    <col min="17" max="17" width="8.7109375" style="17" customWidth="1"/>
    <col min="18" max="18" width="10.7109375" style="17" customWidth="1"/>
    <col min="19" max="16384" width="11.42578125" style="17"/>
  </cols>
  <sheetData>
    <row r="1" spans="2:18" ht="109.5" customHeight="1" thickBot="1" x14ac:dyDescent="0.3"/>
    <row r="2" spans="2:18" ht="20.100000000000001" customHeight="1" thickBot="1" x14ac:dyDescent="0.3">
      <c r="B2" s="62" t="str">
        <f>IF([1]Paramètres!F5="Promotion","Pas de classement Equipe en niveau Promotion","Saison " &amp; Saison &amp; " -  Championnat " &amp;  [1]Paramètres!F5 &amp; " - Classement BRUT")</f>
        <v>Saison 2023 -  Championnat Départemental - Classement BRUT</v>
      </c>
      <c r="C2" s="63"/>
      <c r="D2" s="63"/>
      <c r="E2" s="63"/>
      <c r="F2" s="63"/>
      <c r="G2" s="63"/>
      <c r="H2" s="63"/>
      <c r="I2" s="64"/>
      <c r="J2" s="65" t="s">
        <v>222</v>
      </c>
      <c r="K2" s="62" t="str">
        <f>IF([1]Paramètres!F5="Promotion","Pas de classement Equipe en niveau Promotion","Saison " &amp; Saison &amp; " -  Championnat " &amp;  [1]Paramètres!F5 &amp; " - Classement NET")</f>
        <v>Saison 2023 -  Championnat Départemental - Classement NET</v>
      </c>
      <c r="L2" s="63"/>
      <c r="M2" s="63"/>
      <c r="N2" s="63"/>
      <c r="O2" s="63"/>
      <c r="P2" s="63"/>
      <c r="Q2" s="63"/>
      <c r="R2" s="64"/>
    </row>
    <row r="3" spans="2:18" s="68" customFormat="1" ht="20.100000000000001" customHeight="1" thickBot="1" x14ac:dyDescent="0.3">
      <c r="B3" s="66" t="s">
        <v>223</v>
      </c>
      <c r="C3" s="67" t="s">
        <v>224</v>
      </c>
      <c r="D3" s="67" t="s">
        <v>1</v>
      </c>
      <c r="E3" s="67" t="s">
        <v>2</v>
      </c>
      <c r="F3" s="67" t="s">
        <v>3</v>
      </c>
      <c r="G3" s="67" t="s">
        <v>4</v>
      </c>
      <c r="H3" s="67" t="s">
        <v>5</v>
      </c>
      <c r="I3" s="67" t="s">
        <v>225</v>
      </c>
      <c r="J3" s="66"/>
      <c r="K3" s="66" t="s">
        <v>223</v>
      </c>
      <c r="L3" s="67" t="s">
        <v>224</v>
      </c>
      <c r="M3" s="67" t="s">
        <v>1</v>
      </c>
      <c r="N3" s="67" t="s">
        <v>2</v>
      </c>
      <c r="O3" s="67" t="s">
        <v>3</v>
      </c>
      <c r="P3" s="67" t="s">
        <v>4</v>
      </c>
      <c r="Q3" s="67" t="s">
        <v>5</v>
      </c>
      <c r="R3" s="67" t="s">
        <v>225</v>
      </c>
    </row>
    <row r="4" spans="2:18" x14ac:dyDescent="0.25">
      <c r="B4" s="69">
        <v>1</v>
      </c>
      <c r="C4" s="70" t="s">
        <v>14</v>
      </c>
      <c r="D4" s="70">
        <v>56</v>
      </c>
      <c r="E4" s="70"/>
      <c r="F4" s="70"/>
      <c r="G4" s="71"/>
      <c r="H4" s="70"/>
      <c r="I4" s="72">
        <f>SUM(D4:H4)</f>
        <v>56</v>
      </c>
      <c r="K4" s="69">
        <v>1</v>
      </c>
      <c r="L4" s="70" t="s">
        <v>149</v>
      </c>
      <c r="M4" s="70">
        <v>128</v>
      </c>
      <c r="N4" s="70"/>
      <c r="O4" s="70"/>
      <c r="P4" s="70"/>
      <c r="Q4" s="70"/>
      <c r="R4" s="72">
        <f>SUM(M4:Q4)</f>
        <v>128</v>
      </c>
    </row>
    <row r="5" spans="2:18" x14ac:dyDescent="0.25">
      <c r="B5" s="73">
        <v>2</v>
      </c>
      <c r="C5" s="31" t="s">
        <v>16</v>
      </c>
      <c r="D5" s="31">
        <v>53</v>
      </c>
      <c r="E5" s="31"/>
      <c r="F5" s="31"/>
      <c r="H5" s="31"/>
      <c r="I5" s="74">
        <f>SUM(D5:H5)</f>
        <v>53</v>
      </c>
      <c r="K5" s="73">
        <v>2</v>
      </c>
      <c r="L5" s="31" t="s">
        <v>19</v>
      </c>
      <c r="M5" s="31">
        <v>122</v>
      </c>
      <c r="N5" s="31"/>
      <c r="O5" s="31"/>
      <c r="Q5" s="31"/>
      <c r="R5" s="74">
        <f>SUM(M5:Q5)</f>
        <v>122</v>
      </c>
    </row>
    <row r="6" spans="2:18" x14ac:dyDescent="0.25">
      <c r="B6" s="73">
        <v>3</v>
      </c>
      <c r="C6" s="31" t="s">
        <v>19</v>
      </c>
      <c r="D6" s="31">
        <v>49</v>
      </c>
      <c r="E6" s="31"/>
      <c r="F6" s="31"/>
      <c r="H6" s="31"/>
      <c r="I6" s="74">
        <f>SUM(D6:H6)</f>
        <v>49</v>
      </c>
      <c r="K6" s="73">
        <v>3</v>
      </c>
      <c r="L6" s="31" t="s">
        <v>34</v>
      </c>
      <c r="M6" s="31">
        <v>118</v>
      </c>
      <c r="N6" s="31"/>
      <c r="O6" s="31"/>
      <c r="Q6" s="31"/>
      <c r="R6" s="74">
        <f>SUM(M6:Q6)</f>
        <v>118</v>
      </c>
    </row>
    <row r="7" spans="2:18" x14ac:dyDescent="0.25">
      <c r="B7" s="73">
        <v>4</v>
      </c>
      <c r="C7" s="31" t="s">
        <v>149</v>
      </c>
      <c r="D7" s="31">
        <v>49</v>
      </c>
      <c r="E7" s="31"/>
      <c r="F7" s="31"/>
      <c r="H7" s="31"/>
      <c r="I7" s="74">
        <f>SUM(D7:H7)</f>
        <v>49</v>
      </c>
      <c r="K7" s="73">
        <v>4</v>
      </c>
      <c r="L7" s="31" t="s">
        <v>32</v>
      </c>
      <c r="M7" s="31">
        <v>110</v>
      </c>
      <c r="N7" s="31"/>
      <c r="O7" s="31"/>
      <c r="Q7" s="31"/>
      <c r="R7" s="74">
        <f>SUM(M7:Q7)</f>
        <v>110</v>
      </c>
    </row>
    <row r="8" spans="2:18" x14ac:dyDescent="0.25">
      <c r="B8" s="73">
        <v>5</v>
      </c>
      <c r="C8" s="31" t="s">
        <v>12</v>
      </c>
      <c r="D8" s="31">
        <v>44</v>
      </c>
      <c r="E8" s="31"/>
      <c r="F8" s="31"/>
      <c r="H8" s="31"/>
      <c r="I8" s="75">
        <f>SUM(D8:H8)</f>
        <v>44</v>
      </c>
      <c r="K8" s="73">
        <v>5</v>
      </c>
      <c r="L8" s="31" t="s">
        <v>71</v>
      </c>
      <c r="M8" s="31">
        <v>109</v>
      </c>
      <c r="N8" s="31"/>
      <c r="O8" s="31"/>
      <c r="Q8" s="31"/>
      <c r="R8" s="74">
        <f>SUM(M8:Q8)</f>
        <v>109</v>
      </c>
    </row>
    <row r="9" spans="2:18" x14ac:dyDescent="0.25">
      <c r="B9" s="73">
        <v>6</v>
      </c>
      <c r="C9" s="31" t="s">
        <v>30</v>
      </c>
      <c r="D9" s="31">
        <v>39</v>
      </c>
      <c r="E9" s="31"/>
      <c r="F9" s="31"/>
      <c r="H9" s="31"/>
      <c r="I9" s="74">
        <f>SUM(D9:H9)</f>
        <v>39</v>
      </c>
      <c r="K9" s="73">
        <v>6</v>
      </c>
      <c r="L9" s="31" t="s">
        <v>16</v>
      </c>
      <c r="M9" s="31">
        <v>109</v>
      </c>
      <c r="N9" s="31"/>
      <c r="O9" s="31"/>
      <c r="Q9" s="31"/>
      <c r="R9" s="74">
        <f>SUM(M9:Q9)</f>
        <v>109</v>
      </c>
    </row>
    <row r="10" spans="2:18" x14ac:dyDescent="0.25">
      <c r="B10" s="73">
        <v>7</v>
      </c>
      <c r="C10" s="31" t="s">
        <v>32</v>
      </c>
      <c r="D10" s="31">
        <v>37</v>
      </c>
      <c r="E10" s="31"/>
      <c r="F10" s="31"/>
      <c r="H10" s="31"/>
      <c r="I10" s="74">
        <f>SUM(D10:H10)</f>
        <v>37</v>
      </c>
      <c r="K10" s="73">
        <v>7</v>
      </c>
      <c r="L10" s="31" t="s">
        <v>59</v>
      </c>
      <c r="M10" s="31">
        <v>108</v>
      </c>
      <c r="N10" s="31"/>
      <c r="O10" s="31"/>
      <c r="Q10" s="31"/>
      <c r="R10" s="74">
        <f>SUM(M10:Q10)</f>
        <v>108</v>
      </c>
    </row>
    <row r="11" spans="2:18" x14ac:dyDescent="0.25">
      <c r="B11" s="73">
        <v>8</v>
      </c>
      <c r="C11" s="31" t="s">
        <v>34</v>
      </c>
      <c r="D11" s="31">
        <v>35</v>
      </c>
      <c r="E11" s="31"/>
      <c r="F11" s="31"/>
      <c r="H11" s="31"/>
      <c r="I11" s="74">
        <f>SUM(D11:H11)</f>
        <v>35</v>
      </c>
      <c r="K11" s="73">
        <v>8</v>
      </c>
      <c r="L11" s="31" t="s">
        <v>66</v>
      </c>
      <c r="M11" s="31">
        <v>107</v>
      </c>
      <c r="N11" s="31"/>
      <c r="O11" s="31"/>
      <c r="Q11" s="31"/>
      <c r="R11" s="74">
        <f>SUM(M11:Q11)</f>
        <v>107</v>
      </c>
    </row>
    <row r="12" spans="2:18" x14ac:dyDescent="0.25">
      <c r="B12" s="73">
        <v>9</v>
      </c>
      <c r="C12" s="31" t="s">
        <v>50</v>
      </c>
      <c r="D12" s="31">
        <v>34</v>
      </c>
      <c r="E12" s="31"/>
      <c r="F12" s="31"/>
      <c r="H12" s="31"/>
      <c r="I12" s="74">
        <f>SUM(D12:H12)</f>
        <v>34</v>
      </c>
      <c r="K12" s="73">
        <v>9</v>
      </c>
      <c r="L12" s="31" t="s">
        <v>55</v>
      </c>
      <c r="M12" s="31">
        <v>106</v>
      </c>
      <c r="N12" s="31"/>
      <c r="O12" s="31"/>
      <c r="Q12" s="31"/>
      <c r="R12" s="74">
        <f>SUM(M12:Q12)</f>
        <v>106</v>
      </c>
    </row>
    <row r="13" spans="2:18" x14ac:dyDescent="0.25">
      <c r="B13" s="73">
        <v>10</v>
      </c>
      <c r="C13" s="31" t="s">
        <v>25</v>
      </c>
      <c r="D13" s="31">
        <v>34</v>
      </c>
      <c r="E13" s="31"/>
      <c r="F13" s="31"/>
      <c r="H13" s="31"/>
      <c r="I13" s="74">
        <f>SUM(D13:H13)</f>
        <v>34</v>
      </c>
      <c r="K13" s="73">
        <v>10</v>
      </c>
      <c r="L13" s="31" t="s">
        <v>39</v>
      </c>
      <c r="M13" s="31">
        <v>104</v>
      </c>
      <c r="N13" s="31"/>
      <c r="O13" s="31"/>
      <c r="Q13" s="31"/>
      <c r="R13" s="74">
        <f>SUM(M13:Q13)</f>
        <v>104</v>
      </c>
    </row>
    <row r="14" spans="2:18" x14ac:dyDescent="0.25">
      <c r="B14" s="73">
        <v>11</v>
      </c>
      <c r="C14" s="31" t="s">
        <v>36</v>
      </c>
      <c r="D14" s="31">
        <v>33</v>
      </c>
      <c r="E14" s="31"/>
      <c r="F14" s="31"/>
      <c r="H14" s="31"/>
      <c r="I14" s="74">
        <f>SUM(D14:H14)</f>
        <v>33</v>
      </c>
      <c r="K14" s="73">
        <v>11</v>
      </c>
      <c r="L14" s="31" t="s">
        <v>30</v>
      </c>
      <c r="M14" s="31">
        <v>103</v>
      </c>
      <c r="N14" s="31"/>
      <c r="O14" s="31"/>
      <c r="Q14" s="31"/>
      <c r="R14" s="74">
        <f>SUM(M14:Q14)</f>
        <v>103</v>
      </c>
    </row>
    <row r="15" spans="2:18" x14ac:dyDescent="0.25">
      <c r="B15" s="73">
        <v>12</v>
      </c>
      <c r="C15" s="31" t="s">
        <v>59</v>
      </c>
      <c r="D15" s="31">
        <v>31</v>
      </c>
      <c r="E15" s="31"/>
      <c r="F15" s="31"/>
      <c r="H15" s="31"/>
      <c r="I15" s="74">
        <f>SUM(D15:H15)</f>
        <v>31</v>
      </c>
      <c r="K15" s="73">
        <v>12</v>
      </c>
      <c r="L15" s="31" t="s">
        <v>43</v>
      </c>
      <c r="M15" s="31">
        <v>102</v>
      </c>
      <c r="N15" s="31"/>
      <c r="O15" s="31"/>
      <c r="Q15" s="31"/>
      <c r="R15" s="74">
        <f>SUM(M15:Q15)</f>
        <v>102</v>
      </c>
    </row>
    <row r="16" spans="2:18" x14ac:dyDescent="0.25">
      <c r="B16" s="73">
        <v>13</v>
      </c>
      <c r="C16" s="31" t="s">
        <v>28</v>
      </c>
      <c r="D16" s="31">
        <v>31</v>
      </c>
      <c r="E16" s="31"/>
      <c r="F16" s="31"/>
      <c r="H16" s="31"/>
      <c r="I16" s="74">
        <f>SUM(D16:H16)</f>
        <v>31</v>
      </c>
      <c r="K16" s="73">
        <v>13</v>
      </c>
      <c r="L16" s="31" t="s">
        <v>50</v>
      </c>
      <c r="M16" s="31">
        <v>98</v>
      </c>
      <c r="N16" s="31"/>
      <c r="O16" s="31"/>
      <c r="Q16" s="31"/>
      <c r="R16" s="74">
        <f>SUM(M16:Q16)</f>
        <v>98</v>
      </c>
    </row>
    <row r="17" spans="2:18" x14ac:dyDescent="0.25">
      <c r="B17" s="73">
        <v>14</v>
      </c>
      <c r="C17" s="31" t="s">
        <v>191</v>
      </c>
      <c r="D17" s="31">
        <v>31</v>
      </c>
      <c r="E17" s="31"/>
      <c r="F17" s="31"/>
      <c r="H17" s="31"/>
      <c r="I17" s="74">
        <f>SUM(D17:H17)</f>
        <v>31</v>
      </c>
      <c r="K17" s="73">
        <v>14</v>
      </c>
      <c r="L17" s="31" t="s">
        <v>14</v>
      </c>
      <c r="M17" s="31">
        <v>98</v>
      </c>
      <c r="N17" s="31"/>
      <c r="O17" s="31"/>
      <c r="Q17" s="31"/>
      <c r="R17" s="74">
        <f>SUM(M17:Q17)</f>
        <v>98</v>
      </c>
    </row>
    <row r="18" spans="2:18" x14ac:dyDescent="0.25">
      <c r="B18" s="73">
        <v>15</v>
      </c>
      <c r="C18" s="31" t="s">
        <v>43</v>
      </c>
      <c r="D18" s="31">
        <v>30</v>
      </c>
      <c r="E18" s="31"/>
      <c r="F18" s="31"/>
      <c r="H18" s="31"/>
      <c r="I18" s="74">
        <f>SUM(D18:H18)</f>
        <v>30</v>
      </c>
      <c r="K18" s="73">
        <v>15</v>
      </c>
      <c r="L18" s="31" t="s">
        <v>200</v>
      </c>
      <c r="M18" s="31">
        <v>97</v>
      </c>
      <c r="N18" s="31"/>
      <c r="O18" s="31"/>
      <c r="Q18" s="31"/>
      <c r="R18" s="74">
        <f>SUM(M18:Q18)</f>
        <v>97</v>
      </c>
    </row>
    <row r="19" spans="2:18" x14ac:dyDescent="0.25">
      <c r="B19" s="73">
        <v>16</v>
      </c>
      <c r="C19" s="31" t="s">
        <v>200</v>
      </c>
      <c r="D19" s="31">
        <v>29</v>
      </c>
      <c r="E19" s="31"/>
      <c r="F19" s="31"/>
      <c r="H19" s="31"/>
      <c r="I19" s="74">
        <f>SUM(D19:H19)</f>
        <v>29</v>
      </c>
      <c r="K19" s="73">
        <v>16</v>
      </c>
      <c r="L19" s="31" t="s">
        <v>25</v>
      </c>
      <c r="M19" s="31">
        <v>96</v>
      </c>
      <c r="N19" s="31"/>
      <c r="O19" s="31"/>
      <c r="Q19" s="31"/>
      <c r="R19" s="74">
        <f>SUM(M19:Q19)</f>
        <v>96</v>
      </c>
    </row>
    <row r="20" spans="2:18" x14ac:dyDescent="0.25">
      <c r="B20" s="73">
        <v>17</v>
      </c>
      <c r="C20" s="31" t="s">
        <v>55</v>
      </c>
      <c r="D20" s="31">
        <v>28</v>
      </c>
      <c r="E20" s="31"/>
      <c r="F20" s="31"/>
      <c r="H20" s="31"/>
      <c r="I20" s="74">
        <f>SUM(D20:H20)</f>
        <v>28</v>
      </c>
      <c r="K20" s="73">
        <v>17</v>
      </c>
      <c r="L20" s="31" t="s">
        <v>28</v>
      </c>
      <c r="M20" s="31">
        <v>96</v>
      </c>
      <c r="N20" s="31"/>
      <c r="O20" s="31"/>
      <c r="Q20" s="31"/>
      <c r="R20" s="74">
        <f>SUM(M20:Q20)</f>
        <v>96</v>
      </c>
    </row>
    <row r="21" spans="2:18" x14ac:dyDescent="0.25">
      <c r="B21" s="73">
        <v>18</v>
      </c>
      <c r="C21" s="31" t="s">
        <v>39</v>
      </c>
      <c r="D21" s="31">
        <v>27</v>
      </c>
      <c r="E21" s="31"/>
      <c r="F21" s="31"/>
      <c r="H21" s="31"/>
      <c r="I21" s="74">
        <f>SUM(D21:H21)</f>
        <v>27</v>
      </c>
      <c r="K21" s="73">
        <v>18</v>
      </c>
      <c r="L21" s="31" t="s">
        <v>12</v>
      </c>
      <c r="M21" s="31">
        <v>96</v>
      </c>
      <c r="N21" s="31"/>
      <c r="O21" s="31"/>
      <c r="Q21" s="31"/>
      <c r="R21" s="74">
        <f>SUM(M21:Q21)</f>
        <v>96</v>
      </c>
    </row>
    <row r="22" spans="2:18" x14ac:dyDescent="0.25">
      <c r="B22" s="73">
        <v>19</v>
      </c>
      <c r="C22" s="31" t="s">
        <v>63</v>
      </c>
      <c r="D22" s="31">
        <v>24</v>
      </c>
      <c r="E22" s="31"/>
      <c r="F22" s="31"/>
      <c r="H22" s="31"/>
      <c r="I22" s="75">
        <f>SUM(D22:H22)</f>
        <v>24</v>
      </c>
      <c r="K22" s="73">
        <v>19</v>
      </c>
      <c r="L22" s="31" t="s">
        <v>63</v>
      </c>
      <c r="M22" s="31">
        <v>95</v>
      </c>
      <c r="N22" s="31"/>
      <c r="O22" s="31"/>
      <c r="Q22" s="31"/>
      <c r="R22" s="74">
        <f>SUM(M22:Q22)</f>
        <v>95</v>
      </c>
    </row>
    <row r="23" spans="2:18" x14ac:dyDescent="0.25">
      <c r="B23" s="73">
        <v>20</v>
      </c>
      <c r="C23" s="31" t="s">
        <v>71</v>
      </c>
      <c r="D23" s="31">
        <v>21</v>
      </c>
      <c r="E23" s="31"/>
      <c r="F23" s="31"/>
      <c r="H23" s="31"/>
      <c r="I23" s="74">
        <f>SUM(D23:H23)</f>
        <v>21</v>
      </c>
      <c r="K23" s="73">
        <v>20</v>
      </c>
      <c r="L23" s="31" t="s">
        <v>105</v>
      </c>
      <c r="M23" s="31">
        <v>94</v>
      </c>
      <c r="N23" s="31"/>
      <c r="O23" s="31"/>
      <c r="Q23" s="31"/>
      <c r="R23" s="74">
        <f>SUM(M23:Q23)</f>
        <v>94</v>
      </c>
    </row>
    <row r="24" spans="2:18" x14ac:dyDescent="0.25">
      <c r="B24" s="73">
        <v>21</v>
      </c>
      <c r="C24" s="31" t="s">
        <v>66</v>
      </c>
      <c r="D24" s="31">
        <v>19</v>
      </c>
      <c r="E24" s="31"/>
      <c r="F24" s="31"/>
      <c r="H24" s="31"/>
      <c r="I24" s="74">
        <f>SUM(D24:H24)</f>
        <v>19</v>
      </c>
      <c r="K24" s="73">
        <v>21</v>
      </c>
      <c r="L24" s="31" t="s">
        <v>36</v>
      </c>
      <c r="M24" s="31">
        <v>87</v>
      </c>
      <c r="N24" s="31"/>
      <c r="O24" s="31"/>
      <c r="Q24" s="31"/>
      <c r="R24" s="74">
        <f>SUM(M24:Q24)</f>
        <v>87</v>
      </c>
    </row>
    <row r="25" spans="2:18" x14ac:dyDescent="0.25">
      <c r="B25" s="73">
        <v>22</v>
      </c>
      <c r="C25" s="31" t="s">
        <v>69</v>
      </c>
      <c r="D25" s="31">
        <v>17</v>
      </c>
      <c r="E25" s="31"/>
      <c r="F25" s="31"/>
      <c r="H25" s="31"/>
      <c r="I25" s="74">
        <f>SUM(D25:H25)</f>
        <v>17</v>
      </c>
      <c r="K25" s="73">
        <v>22</v>
      </c>
      <c r="L25" s="31" t="s">
        <v>123</v>
      </c>
      <c r="M25" s="31">
        <v>81</v>
      </c>
      <c r="N25" s="31"/>
      <c r="O25" s="31"/>
      <c r="Q25" s="31"/>
      <c r="R25" s="74">
        <f>SUM(M25:Q25)</f>
        <v>81</v>
      </c>
    </row>
    <row r="26" spans="2:18" x14ac:dyDescent="0.25">
      <c r="B26" s="73">
        <v>23</v>
      </c>
      <c r="C26" s="31" t="s">
        <v>105</v>
      </c>
      <c r="D26" s="31">
        <v>14</v>
      </c>
      <c r="E26" s="31"/>
      <c r="F26" s="31"/>
      <c r="H26" s="31"/>
      <c r="I26" s="74">
        <f>SUM(D26:H26)</f>
        <v>14</v>
      </c>
      <c r="K26" s="73">
        <v>23</v>
      </c>
      <c r="L26" s="31" t="s">
        <v>191</v>
      </c>
      <c r="M26" s="31">
        <v>64</v>
      </c>
      <c r="N26" s="31"/>
      <c r="O26" s="31"/>
      <c r="Q26" s="31"/>
      <c r="R26" s="74">
        <f>SUM(M26:Q26)</f>
        <v>64</v>
      </c>
    </row>
    <row r="27" spans="2:18" x14ac:dyDescent="0.25">
      <c r="B27" s="73">
        <v>24</v>
      </c>
      <c r="C27" s="31" t="s">
        <v>93</v>
      </c>
      <c r="D27" s="31">
        <v>9</v>
      </c>
      <c r="E27" s="31"/>
      <c r="F27" s="31"/>
      <c r="H27" s="31"/>
      <c r="I27" s="74">
        <f>SUM(D27:H27)</f>
        <v>9</v>
      </c>
      <c r="K27" s="73">
        <v>24</v>
      </c>
      <c r="L27" s="31" t="s">
        <v>93</v>
      </c>
      <c r="M27" s="31">
        <v>63</v>
      </c>
      <c r="N27" s="31"/>
      <c r="O27" s="31"/>
      <c r="Q27" s="31"/>
      <c r="R27" s="74">
        <f>SUM(M27:Q27)</f>
        <v>63</v>
      </c>
    </row>
    <row r="28" spans="2:18" x14ac:dyDescent="0.25">
      <c r="B28" s="73">
        <v>25</v>
      </c>
      <c r="C28" s="31" t="s">
        <v>112</v>
      </c>
      <c r="D28" s="31">
        <v>7</v>
      </c>
      <c r="E28" s="31"/>
      <c r="F28" s="31"/>
      <c r="H28" s="31"/>
      <c r="I28" s="74">
        <f>SUM(D28:H28)</f>
        <v>7</v>
      </c>
      <c r="K28" s="73">
        <v>25</v>
      </c>
      <c r="L28" s="31" t="s">
        <v>112</v>
      </c>
      <c r="M28" s="31">
        <v>61</v>
      </c>
      <c r="N28" s="31"/>
      <c r="O28" s="31"/>
      <c r="Q28" s="31"/>
      <c r="R28" s="74">
        <f>SUM(M28:Q28)</f>
        <v>61</v>
      </c>
    </row>
    <row r="29" spans="2:18" x14ac:dyDescent="0.25">
      <c r="B29" s="73">
        <v>26</v>
      </c>
      <c r="C29" s="31" t="s">
        <v>123</v>
      </c>
      <c r="D29" s="31">
        <v>4</v>
      </c>
      <c r="E29" s="31"/>
      <c r="F29" s="31"/>
      <c r="H29" s="31"/>
      <c r="I29" s="74">
        <f>SUM(D29:H29)</f>
        <v>4</v>
      </c>
      <c r="K29" s="73">
        <v>26</v>
      </c>
      <c r="L29" s="31" t="s">
        <v>69</v>
      </c>
      <c r="M29" s="31">
        <v>56</v>
      </c>
      <c r="N29" s="31"/>
      <c r="O29" s="31"/>
      <c r="Q29" s="31"/>
      <c r="R29" s="74">
        <f>SUM(M29:Q29)</f>
        <v>56</v>
      </c>
    </row>
    <row r="30" spans="2:18" x14ac:dyDescent="0.25">
      <c r="B30" s="73">
        <v>27</v>
      </c>
      <c r="C30" s="31" t="s">
        <v>226</v>
      </c>
      <c r="D30" s="31"/>
      <c r="E30" s="31"/>
      <c r="F30" s="31"/>
      <c r="H30" s="31"/>
      <c r="I30" s="74">
        <f>SUM(D30:H30)</f>
        <v>0</v>
      </c>
      <c r="K30" s="73">
        <v>27</v>
      </c>
      <c r="L30" s="31" t="s">
        <v>226</v>
      </c>
      <c r="M30" s="31"/>
      <c r="N30" s="31"/>
      <c r="O30" s="31"/>
      <c r="Q30" s="31"/>
      <c r="R30" s="74">
        <f>SUM(M30:Q30)</f>
        <v>0</v>
      </c>
    </row>
    <row r="31" spans="2:18" x14ac:dyDescent="0.25">
      <c r="B31" s="73">
        <v>28</v>
      </c>
      <c r="C31" s="31" t="s">
        <v>227</v>
      </c>
      <c r="D31" s="31"/>
      <c r="E31" s="31"/>
      <c r="F31" s="31"/>
      <c r="H31" s="31"/>
      <c r="I31" s="74">
        <f>SUM(D31:H31)</f>
        <v>0</v>
      </c>
      <c r="K31" s="73">
        <v>28</v>
      </c>
      <c r="L31" s="31" t="s">
        <v>227</v>
      </c>
      <c r="M31" s="31"/>
      <c r="N31" s="31"/>
      <c r="O31" s="31"/>
      <c r="Q31" s="31"/>
      <c r="R31" s="74">
        <f>SUM(M31:Q31)</f>
        <v>0</v>
      </c>
    </row>
    <row r="32" spans="2:18" x14ac:dyDescent="0.25">
      <c r="B32" s="73">
        <v>29</v>
      </c>
      <c r="C32" s="31" t="s">
        <v>228</v>
      </c>
      <c r="D32" s="31"/>
      <c r="E32" s="31"/>
      <c r="F32" s="31"/>
      <c r="H32" s="31"/>
      <c r="I32" s="74">
        <f>SUM(D32:H32)</f>
        <v>0</v>
      </c>
      <c r="K32" s="73">
        <v>29</v>
      </c>
      <c r="L32" s="31" t="s">
        <v>228</v>
      </c>
      <c r="M32" s="31"/>
      <c r="N32" s="31"/>
      <c r="O32" s="31"/>
      <c r="Q32" s="31"/>
      <c r="R32" s="74">
        <f>SUM(M32:Q32)</f>
        <v>0</v>
      </c>
    </row>
    <row r="33" spans="2:18" x14ac:dyDescent="0.25">
      <c r="B33" s="73">
        <v>30</v>
      </c>
      <c r="C33" s="31" t="s">
        <v>229</v>
      </c>
      <c r="D33" s="31"/>
      <c r="E33" s="31"/>
      <c r="F33" s="31"/>
      <c r="H33" s="31"/>
      <c r="I33" s="74">
        <f>SUM(D33:H33)</f>
        <v>0</v>
      </c>
      <c r="K33" s="73">
        <v>30</v>
      </c>
      <c r="L33" s="31" t="s">
        <v>229</v>
      </c>
      <c r="M33" s="31"/>
      <c r="N33" s="31"/>
      <c r="O33" s="31"/>
      <c r="Q33" s="31"/>
      <c r="R33" s="74">
        <f>SUM(M33:Q33)</f>
        <v>0</v>
      </c>
    </row>
    <row r="34" spans="2:18" x14ac:dyDescent="0.25">
      <c r="B34" s="73">
        <v>31</v>
      </c>
      <c r="C34" s="31" t="s">
        <v>230</v>
      </c>
      <c r="D34" s="31"/>
      <c r="E34" s="31"/>
      <c r="F34" s="31"/>
      <c r="H34" s="31"/>
      <c r="I34" s="74">
        <f>SUM(D34:H34)</f>
        <v>0</v>
      </c>
      <c r="K34" s="73">
        <v>31</v>
      </c>
      <c r="L34" s="31" t="s">
        <v>230</v>
      </c>
      <c r="M34" s="31"/>
      <c r="N34" s="31"/>
      <c r="O34" s="31"/>
      <c r="Q34" s="31"/>
      <c r="R34" s="74">
        <f>SUM(M34:Q34)</f>
        <v>0</v>
      </c>
    </row>
    <row r="35" spans="2:18" x14ac:dyDescent="0.25">
      <c r="B35" s="73">
        <v>32</v>
      </c>
      <c r="C35" s="31" t="s">
        <v>231</v>
      </c>
      <c r="D35" s="31"/>
      <c r="E35" s="31"/>
      <c r="F35" s="31"/>
      <c r="H35" s="31"/>
      <c r="I35" s="74">
        <f>SUM(D35:H35)</f>
        <v>0</v>
      </c>
      <c r="K35" s="73">
        <v>32</v>
      </c>
      <c r="L35" s="31" t="s">
        <v>231</v>
      </c>
      <c r="M35" s="31"/>
      <c r="N35" s="31"/>
      <c r="O35" s="31"/>
      <c r="Q35" s="31"/>
      <c r="R35" s="74">
        <f>SUM(M35:Q35)</f>
        <v>0</v>
      </c>
    </row>
    <row r="36" spans="2:18" ht="15.75" thickBot="1" x14ac:dyDescent="0.3">
      <c r="B36" s="76">
        <v>33</v>
      </c>
      <c r="C36" s="77" t="s">
        <v>95</v>
      </c>
      <c r="D36" s="77"/>
      <c r="E36" s="77"/>
      <c r="F36" s="77"/>
      <c r="G36" s="78"/>
      <c r="H36" s="77"/>
      <c r="I36" s="79">
        <f>SUM(D36:H36)</f>
        <v>0</v>
      </c>
      <c r="K36" s="76">
        <v>33</v>
      </c>
      <c r="L36" s="77" t="s">
        <v>95</v>
      </c>
      <c r="M36" s="77"/>
      <c r="N36" s="77"/>
      <c r="O36" s="77"/>
      <c r="P36" s="77"/>
      <c r="Q36" s="77"/>
      <c r="R36" s="79">
        <f>SUM(M36:Q36)</f>
        <v>0</v>
      </c>
    </row>
    <row r="37" spans="2:18" x14ac:dyDescent="0.25">
      <c r="K37" s="80"/>
      <c r="L37" s="31"/>
      <c r="M37" s="31"/>
      <c r="N37" s="31"/>
      <c r="O37" s="31"/>
      <c r="Q37" s="31"/>
      <c r="R37" s="81"/>
    </row>
    <row r="38" spans="2:18" x14ac:dyDescent="0.25">
      <c r="K38" s="80"/>
      <c r="L38" s="31"/>
      <c r="M38" s="31"/>
      <c r="N38" s="31"/>
      <c r="O38" s="31"/>
      <c r="Q38" s="31"/>
      <c r="R38" s="81"/>
    </row>
    <row r="39" spans="2:18" x14ac:dyDescent="0.25">
      <c r="K39" s="80"/>
      <c r="L39" s="31"/>
      <c r="M39" s="31"/>
      <c r="N39" s="31"/>
      <c r="O39" s="31"/>
      <c r="Q39" s="31"/>
      <c r="R39" s="81"/>
    </row>
    <row r="40" spans="2:18" x14ac:dyDescent="0.25">
      <c r="K40" s="80"/>
      <c r="L40" s="31"/>
      <c r="M40" s="31"/>
      <c r="N40" s="31"/>
      <c r="O40" s="31"/>
      <c r="Q40" s="31"/>
      <c r="R40" s="81"/>
    </row>
    <row r="41" spans="2:18" x14ac:dyDescent="0.25">
      <c r="K41" s="80"/>
      <c r="L41" s="31"/>
      <c r="M41" s="31"/>
      <c r="N41" s="31"/>
      <c r="O41" s="31"/>
      <c r="Q41" s="31"/>
      <c r="R41" s="81"/>
    </row>
    <row r="42" spans="2:18" x14ac:dyDescent="0.25">
      <c r="K42" s="80"/>
      <c r="L42" s="31"/>
      <c r="M42" s="31"/>
      <c r="N42" s="31"/>
      <c r="O42" s="31"/>
      <c r="Q42" s="31"/>
      <c r="R42" s="81"/>
    </row>
    <row r="43" spans="2:18" x14ac:dyDescent="0.25">
      <c r="K43" s="80"/>
      <c r="L43" s="31"/>
      <c r="M43" s="31"/>
      <c r="N43" s="31"/>
      <c r="O43" s="31"/>
      <c r="Q43" s="31"/>
      <c r="R43" s="81"/>
    </row>
    <row r="44" spans="2:18" x14ac:dyDescent="0.25">
      <c r="K44" s="80"/>
      <c r="L44" s="31"/>
      <c r="M44" s="31"/>
      <c r="N44" s="31"/>
      <c r="O44" s="31"/>
      <c r="Q44" s="31"/>
      <c r="R44" s="81"/>
    </row>
    <row r="45" spans="2:18" x14ac:dyDescent="0.25">
      <c r="K45" s="80"/>
      <c r="L45" s="31"/>
      <c r="M45" s="31"/>
      <c r="N45" s="31"/>
      <c r="O45" s="31"/>
      <c r="Q45" s="31"/>
      <c r="R45" s="81"/>
    </row>
    <row r="46" spans="2:18" x14ac:dyDescent="0.25">
      <c r="K46" s="80"/>
      <c r="L46" s="31"/>
      <c r="M46" s="31"/>
      <c r="N46" s="31"/>
      <c r="O46" s="31"/>
      <c r="Q46" s="31"/>
      <c r="R46" s="81"/>
    </row>
    <row r="47" spans="2:18" x14ac:dyDescent="0.25">
      <c r="K47" s="80"/>
      <c r="L47" s="31"/>
      <c r="M47" s="31"/>
      <c r="N47" s="31"/>
      <c r="O47" s="31"/>
      <c r="Q47" s="31"/>
      <c r="R47" s="81"/>
    </row>
    <row r="48" spans="2:18" x14ac:dyDescent="0.25">
      <c r="K48" s="80"/>
      <c r="L48" s="31"/>
      <c r="M48" s="31"/>
      <c r="N48" s="31"/>
      <c r="O48" s="31"/>
      <c r="Q48" s="31"/>
      <c r="R48" s="31"/>
    </row>
    <row r="49" spans="11:18" x14ac:dyDescent="0.25">
      <c r="K49" s="80"/>
      <c r="L49" s="31"/>
      <c r="M49" s="31"/>
      <c r="N49" s="31"/>
      <c r="O49" s="31"/>
      <c r="Q49" s="31"/>
      <c r="R49" s="31"/>
    </row>
    <row r="50" spans="11:18" x14ac:dyDescent="0.25">
      <c r="K50" s="80"/>
      <c r="L50" s="31"/>
      <c r="M50" s="31"/>
      <c r="N50" s="31"/>
      <c r="O50" s="31"/>
      <c r="Q50" s="31"/>
      <c r="R50" s="31"/>
    </row>
    <row r="51" spans="11:18" x14ac:dyDescent="0.25">
      <c r="K51" s="80"/>
      <c r="L51" s="82"/>
      <c r="M51" s="82"/>
      <c r="N51" s="82"/>
      <c r="O51" s="82"/>
      <c r="P51" s="82"/>
      <c r="Q51" s="82"/>
      <c r="R51" s="31"/>
    </row>
    <row r="52" spans="11:18" x14ac:dyDescent="0.25">
      <c r="K52" s="80"/>
      <c r="L52" s="31"/>
      <c r="M52" s="31"/>
      <c r="N52" s="31"/>
      <c r="O52" s="31"/>
      <c r="Q52" s="31"/>
      <c r="R52" s="31"/>
    </row>
    <row r="63" spans="11:18" x14ac:dyDescent="0.25">
      <c r="K63" s="80"/>
      <c r="L63" s="31"/>
      <c r="M63" s="31"/>
      <c r="N63" s="31"/>
      <c r="O63" s="31"/>
      <c r="Q63" s="31"/>
      <c r="R63" s="31"/>
    </row>
    <row r="64" spans="11:18" x14ac:dyDescent="0.25">
      <c r="K64" s="80"/>
      <c r="L64" s="31"/>
      <c r="M64" s="31"/>
      <c r="N64" s="31"/>
      <c r="O64" s="31"/>
      <c r="Q64" s="31"/>
      <c r="R64" s="31"/>
    </row>
    <row r="65" spans="11:18" x14ac:dyDescent="0.25">
      <c r="K65" s="80"/>
      <c r="L65" s="31"/>
      <c r="M65" s="31"/>
      <c r="N65" s="31"/>
      <c r="O65" s="31"/>
      <c r="Q65" s="31"/>
      <c r="R65" s="31"/>
    </row>
    <row r="66" spans="11:18" x14ac:dyDescent="0.25">
      <c r="K66" s="80"/>
      <c r="L66" s="31"/>
      <c r="M66" s="31"/>
      <c r="N66" s="31"/>
      <c r="O66" s="31"/>
      <c r="Q66" s="31"/>
      <c r="R66" s="31"/>
    </row>
    <row r="67" spans="11:18" x14ac:dyDescent="0.25">
      <c r="K67" s="80"/>
      <c r="L67" s="31"/>
      <c r="M67" s="31"/>
      <c r="N67" s="83"/>
      <c r="O67" s="31"/>
      <c r="Q67" s="31"/>
      <c r="R67" s="31"/>
    </row>
  </sheetData>
  <mergeCells count="2">
    <mergeCell ref="B2:I2"/>
    <mergeCell ref="K2:R2"/>
  </mergeCells>
  <pageMargins left="0.7" right="0.7" top="0.75" bottom="0.75" header="0.3" footer="0.3"/>
  <pageSetup paperSize="9" scale="72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B1:I101"/>
  <sheetViews>
    <sheetView workbookViewId="0"/>
  </sheetViews>
  <sheetFormatPr baseColWidth="10" defaultRowHeight="15" x14ac:dyDescent="0.25"/>
  <cols>
    <col min="1" max="1" width="4" style="2" customWidth="1"/>
    <col min="2" max="2" width="23.7109375" style="2" bestFit="1" customWidth="1"/>
    <col min="3" max="3" width="6" style="2" bestFit="1" customWidth="1"/>
    <col min="4" max="4" width="23.42578125" style="2" bestFit="1" customWidth="1"/>
    <col min="5" max="8" width="10.7109375" style="2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136</v>
      </c>
      <c r="F2" s="6"/>
      <c r="G2" s="5" t="s">
        <v>137</v>
      </c>
      <c r="H2" s="6"/>
      <c r="I2" s="1"/>
    </row>
    <row r="3" spans="2:9" ht="15.75" thickBot="1" x14ac:dyDescent="0.3">
      <c r="B3" s="32" t="s">
        <v>7</v>
      </c>
      <c r="C3" s="33" t="s">
        <v>138</v>
      </c>
      <c r="D3" s="34" t="s">
        <v>139</v>
      </c>
      <c r="E3" s="35" t="s">
        <v>9</v>
      </c>
      <c r="F3" s="36" t="s">
        <v>10</v>
      </c>
      <c r="G3" s="35" t="s">
        <v>9</v>
      </c>
      <c r="H3" s="36" t="s">
        <v>10</v>
      </c>
      <c r="I3" s="1"/>
    </row>
    <row r="4" spans="2:9" x14ac:dyDescent="0.25">
      <c r="B4" s="37" t="s">
        <v>38</v>
      </c>
      <c r="C4" s="38" t="s">
        <v>140</v>
      </c>
      <c r="D4" s="39" t="s">
        <v>39</v>
      </c>
      <c r="E4" s="40">
        <v>15</v>
      </c>
      <c r="F4" s="39">
        <v>43</v>
      </c>
      <c r="G4" s="41">
        <v>27</v>
      </c>
      <c r="H4" s="42">
        <v>104</v>
      </c>
    </row>
    <row r="5" spans="2:9" x14ac:dyDescent="0.25">
      <c r="B5" s="43" t="s">
        <v>86</v>
      </c>
      <c r="C5" s="44" t="s">
        <v>141</v>
      </c>
      <c r="D5" s="45" t="s">
        <v>39</v>
      </c>
      <c r="E5" s="46">
        <v>8</v>
      </c>
      <c r="F5" s="45">
        <v>33</v>
      </c>
      <c r="G5" s="47"/>
      <c r="H5" s="48"/>
    </row>
    <row r="6" spans="2:9" ht="15.75" thickBot="1" x14ac:dyDescent="0.3">
      <c r="B6" s="49" t="s">
        <v>119</v>
      </c>
      <c r="C6" s="50" t="s">
        <v>142</v>
      </c>
      <c r="D6" s="51" t="s">
        <v>39</v>
      </c>
      <c r="E6" s="52">
        <v>4</v>
      </c>
      <c r="F6" s="51">
        <v>28</v>
      </c>
      <c r="G6" s="53"/>
      <c r="H6" s="54"/>
    </row>
    <row r="7" spans="2:9" x14ac:dyDescent="0.25">
      <c r="B7" s="37" t="s">
        <v>29</v>
      </c>
      <c r="C7" s="38" t="s">
        <v>143</v>
      </c>
      <c r="D7" s="39" t="s">
        <v>30</v>
      </c>
      <c r="E7" s="40">
        <v>17</v>
      </c>
      <c r="F7" s="39">
        <v>34</v>
      </c>
      <c r="G7" s="41">
        <v>39</v>
      </c>
      <c r="H7" s="42">
        <v>103</v>
      </c>
    </row>
    <row r="8" spans="2:9" x14ac:dyDescent="0.25">
      <c r="B8" s="43" t="s">
        <v>52</v>
      </c>
      <c r="C8" s="44" t="s">
        <v>144</v>
      </c>
      <c r="D8" s="45" t="s">
        <v>30</v>
      </c>
      <c r="E8" s="46">
        <v>12</v>
      </c>
      <c r="F8" s="45">
        <v>30</v>
      </c>
      <c r="G8" s="47"/>
      <c r="H8" s="48"/>
    </row>
    <row r="9" spans="2:9" x14ac:dyDescent="0.25">
      <c r="B9" s="43" t="s">
        <v>67</v>
      </c>
      <c r="C9" s="44" t="s">
        <v>145</v>
      </c>
      <c r="D9" s="45" t="s">
        <v>30</v>
      </c>
      <c r="E9" s="46">
        <v>10</v>
      </c>
      <c r="F9" s="45">
        <v>33</v>
      </c>
      <c r="G9" s="47"/>
      <c r="H9" s="48"/>
    </row>
    <row r="10" spans="2:9" x14ac:dyDescent="0.25">
      <c r="B10" s="43" t="s">
        <v>72</v>
      </c>
      <c r="C10" s="44" t="s">
        <v>146</v>
      </c>
      <c r="D10" s="45" t="s">
        <v>30</v>
      </c>
      <c r="E10" s="46">
        <v>10</v>
      </c>
      <c r="F10" s="45">
        <v>33</v>
      </c>
      <c r="G10" s="47"/>
      <c r="H10" s="48"/>
    </row>
    <row r="11" spans="2:9" ht="15.75" thickBot="1" x14ac:dyDescent="0.3">
      <c r="B11" s="49" t="s">
        <v>98</v>
      </c>
      <c r="C11" s="50" t="s">
        <v>147</v>
      </c>
      <c r="D11" s="51" t="s">
        <v>30</v>
      </c>
      <c r="E11" s="52">
        <v>6</v>
      </c>
      <c r="F11" s="51">
        <v>36</v>
      </c>
      <c r="G11" s="53"/>
      <c r="H11" s="54"/>
    </row>
    <row r="12" spans="2:9" x14ac:dyDescent="0.25">
      <c r="B12" s="37" t="s">
        <v>22</v>
      </c>
      <c r="C12" s="38" t="s">
        <v>148</v>
      </c>
      <c r="D12" s="39" t="s">
        <v>149</v>
      </c>
      <c r="E12" s="40">
        <v>20</v>
      </c>
      <c r="F12" s="39">
        <v>51</v>
      </c>
      <c r="G12" s="41">
        <v>49</v>
      </c>
      <c r="H12" s="42">
        <v>128</v>
      </c>
    </row>
    <row r="13" spans="2:9" x14ac:dyDescent="0.25">
      <c r="B13" s="43" t="s">
        <v>37</v>
      </c>
      <c r="C13" s="44" t="s">
        <v>150</v>
      </c>
      <c r="D13" s="45" t="s">
        <v>149</v>
      </c>
      <c r="E13" s="46">
        <v>15</v>
      </c>
      <c r="F13" s="45">
        <v>40</v>
      </c>
      <c r="G13" s="47"/>
      <c r="H13" s="48"/>
    </row>
    <row r="14" spans="2:9" x14ac:dyDescent="0.25">
      <c r="B14" s="43" t="s">
        <v>41</v>
      </c>
      <c r="C14" s="44" t="s">
        <v>151</v>
      </c>
      <c r="D14" s="45" t="s">
        <v>149</v>
      </c>
      <c r="E14" s="46">
        <v>14</v>
      </c>
      <c r="F14" s="45">
        <v>37</v>
      </c>
      <c r="G14" s="47"/>
      <c r="H14" s="48"/>
    </row>
    <row r="15" spans="2:9" x14ac:dyDescent="0.25">
      <c r="B15" s="43" t="s">
        <v>82</v>
      </c>
      <c r="C15" s="44" t="s">
        <v>146</v>
      </c>
      <c r="D15" s="45" t="s">
        <v>149</v>
      </c>
      <c r="E15" s="46">
        <v>9</v>
      </c>
      <c r="F15" s="45">
        <v>31</v>
      </c>
      <c r="G15" s="47"/>
      <c r="H15" s="48"/>
    </row>
    <row r="16" spans="2:9" ht="15.75" thickBot="1" x14ac:dyDescent="0.3">
      <c r="B16" s="49" t="s">
        <v>84</v>
      </c>
      <c r="C16" s="50" t="s">
        <v>152</v>
      </c>
      <c r="D16" s="51" t="s">
        <v>149</v>
      </c>
      <c r="E16" s="52">
        <v>8</v>
      </c>
      <c r="F16" s="51">
        <v>29</v>
      </c>
      <c r="G16" s="53"/>
      <c r="H16" s="54"/>
    </row>
    <row r="17" spans="2:8" x14ac:dyDescent="0.25">
      <c r="B17" s="37" t="s">
        <v>18</v>
      </c>
      <c r="C17" s="38" t="s">
        <v>153</v>
      </c>
      <c r="D17" s="39" t="s">
        <v>19</v>
      </c>
      <c r="E17" s="40">
        <v>22</v>
      </c>
      <c r="F17" s="39">
        <v>41</v>
      </c>
      <c r="G17" s="41">
        <v>49</v>
      </c>
      <c r="H17" s="42">
        <v>122</v>
      </c>
    </row>
    <row r="18" spans="2:8" x14ac:dyDescent="0.25">
      <c r="B18" s="43" t="s">
        <v>44</v>
      </c>
      <c r="C18" s="44" t="s">
        <v>154</v>
      </c>
      <c r="D18" s="45" t="s">
        <v>19</v>
      </c>
      <c r="E18" s="46">
        <v>14</v>
      </c>
      <c r="F18" s="45">
        <v>37</v>
      </c>
      <c r="G18" s="47"/>
      <c r="H18" s="48"/>
    </row>
    <row r="19" spans="2:8" x14ac:dyDescent="0.25">
      <c r="B19" s="43" t="s">
        <v>45</v>
      </c>
      <c r="C19" s="44" t="s">
        <v>155</v>
      </c>
      <c r="D19" s="45" t="s">
        <v>19</v>
      </c>
      <c r="E19" s="46">
        <v>13</v>
      </c>
      <c r="F19" s="45">
        <v>44</v>
      </c>
      <c r="G19" s="47"/>
      <c r="H19" s="48"/>
    </row>
    <row r="20" spans="2:8" ht="15.75" thickBot="1" x14ac:dyDescent="0.3">
      <c r="B20" s="49" t="s">
        <v>74</v>
      </c>
      <c r="C20" s="50" t="s">
        <v>143</v>
      </c>
      <c r="D20" s="51" t="s">
        <v>19</v>
      </c>
      <c r="E20" s="52">
        <v>10</v>
      </c>
      <c r="F20" s="51">
        <v>28</v>
      </c>
      <c r="G20" s="53"/>
      <c r="H20" s="54"/>
    </row>
    <row r="21" spans="2:8" x14ac:dyDescent="0.25">
      <c r="B21" s="37" t="s">
        <v>13</v>
      </c>
      <c r="C21" s="38" t="s">
        <v>156</v>
      </c>
      <c r="D21" s="39" t="s">
        <v>14</v>
      </c>
      <c r="E21" s="40">
        <v>24</v>
      </c>
      <c r="F21" s="39">
        <v>39</v>
      </c>
      <c r="G21" s="41">
        <v>56</v>
      </c>
      <c r="H21" s="42">
        <v>98</v>
      </c>
    </row>
    <row r="22" spans="2:8" x14ac:dyDescent="0.25">
      <c r="B22" s="43" t="s">
        <v>17</v>
      </c>
      <c r="C22" s="44" t="s">
        <v>157</v>
      </c>
      <c r="D22" s="45" t="s">
        <v>14</v>
      </c>
      <c r="E22" s="46">
        <v>23</v>
      </c>
      <c r="F22" s="45">
        <v>39</v>
      </c>
      <c r="G22" s="47"/>
      <c r="H22" s="48"/>
    </row>
    <row r="23" spans="2:8" ht="15.75" thickBot="1" x14ac:dyDescent="0.3">
      <c r="B23" s="49" t="s">
        <v>79</v>
      </c>
      <c r="C23" s="50" t="s">
        <v>158</v>
      </c>
      <c r="D23" s="51" t="s">
        <v>14</v>
      </c>
      <c r="E23" s="52">
        <v>9</v>
      </c>
      <c r="F23" s="51">
        <v>20</v>
      </c>
      <c r="G23" s="53"/>
      <c r="H23" s="54"/>
    </row>
    <row r="24" spans="2:8" x14ac:dyDescent="0.25">
      <c r="B24" s="37" t="s">
        <v>58</v>
      </c>
      <c r="C24" s="38" t="s">
        <v>159</v>
      </c>
      <c r="D24" s="39" t="s">
        <v>59</v>
      </c>
      <c r="E24" s="40">
        <v>11</v>
      </c>
      <c r="F24" s="39">
        <v>39</v>
      </c>
      <c r="G24" s="41">
        <v>31</v>
      </c>
      <c r="H24" s="42">
        <v>108</v>
      </c>
    </row>
    <row r="25" spans="2:8" x14ac:dyDescent="0.25">
      <c r="B25" s="43" t="s">
        <v>60</v>
      </c>
      <c r="C25" s="44" t="s">
        <v>160</v>
      </c>
      <c r="D25" s="45" t="s">
        <v>59</v>
      </c>
      <c r="E25" s="46">
        <v>11</v>
      </c>
      <c r="F25" s="45">
        <v>35</v>
      </c>
      <c r="G25" s="47"/>
      <c r="H25" s="48"/>
    </row>
    <row r="26" spans="2:8" x14ac:dyDescent="0.25">
      <c r="B26" s="43" t="s">
        <v>76</v>
      </c>
      <c r="C26" s="44" t="s">
        <v>161</v>
      </c>
      <c r="D26" s="45" t="s">
        <v>59</v>
      </c>
      <c r="E26" s="46">
        <v>9</v>
      </c>
      <c r="F26" s="45">
        <v>34</v>
      </c>
      <c r="G26" s="47"/>
      <c r="H26" s="48"/>
    </row>
    <row r="27" spans="2:8" ht="15.75" thickBot="1" x14ac:dyDescent="0.3">
      <c r="B27" s="49" t="s">
        <v>83</v>
      </c>
      <c r="C27" s="50" t="s">
        <v>142</v>
      </c>
      <c r="D27" s="51" t="s">
        <v>59</v>
      </c>
      <c r="E27" s="52">
        <v>8</v>
      </c>
      <c r="F27" s="51">
        <v>31</v>
      </c>
      <c r="G27" s="53"/>
      <c r="H27" s="54"/>
    </row>
    <row r="28" spans="2:8" x14ac:dyDescent="0.25">
      <c r="B28" s="37" t="s">
        <v>35</v>
      </c>
      <c r="C28" s="38" t="s">
        <v>162</v>
      </c>
      <c r="D28" s="39" t="s">
        <v>36</v>
      </c>
      <c r="E28" s="40">
        <v>16</v>
      </c>
      <c r="F28" s="39">
        <v>28</v>
      </c>
      <c r="G28" s="41">
        <v>33</v>
      </c>
      <c r="H28" s="42">
        <v>87</v>
      </c>
    </row>
    <row r="29" spans="2:8" x14ac:dyDescent="0.25">
      <c r="B29" s="43" t="s">
        <v>48</v>
      </c>
      <c r="C29" s="44" t="s">
        <v>163</v>
      </c>
      <c r="D29" s="45" t="s">
        <v>36</v>
      </c>
      <c r="E29" s="46">
        <v>12</v>
      </c>
      <c r="F29" s="45">
        <v>38</v>
      </c>
      <c r="G29" s="47"/>
      <c r="H29" s="48"/>
    </row>
    <row r="30" spans="2:8" ht="15.75" thickBot="1" x14ac:dyDescent="0.3">
      <c r="B30" s="49" t="s">
        <v>106</v>
      </c>
      <c r="C30" s="50" t="s">
        <v>140</v>
      </c>
      <c r="D30" s="51" t="s">
        <v>36</v>
      </c>
      <c r="E30" s="52">
        <v>5</v>
      </c>
      <c r="F30" s="51">
        <v>21</v>
      </c>
      <c r="G30" s="53"/>
      <c r="H30" s="54"/>
    </row>
    <row r="31" spans="2:8" x14ac:dyDescent="0.25">
      <c r="B31" s="37" t="s">
        <v>92</v>
      </c>
      <c r="C31" s="38" t="s">
        <v>164</v>
      </c>
      <c r="D31" s="39" t="s">
        <v>93</v>
      </c>
      <c r="E31" s="40">
        <v>7</v>
      </c>
      <c r="F31" s="39">
        <v>37</v>
      </c>
      <c r="G31" s="41">
        <v>9</v>
      </c>
      <c r="H31" s="42">
        <v>63</v>
      </c>
    </row>
    <row r="32" spans="2:8" ht="15.75" thickBot="1" x14ac:dyDescent="0.3">
      <c r="B32" s="49" t="s">
        <v>127</v>
      </c>
      <c r="C32" s="50" t="s">
        <v>165</v>
      </c>
      <c r="D32" s="51" t="s">
        <v>93</v>
      </c>
      <c r="E32" s="52">
        <v>2</v>
      </c>
      <c r="F32" s="51">
        <v>26</v>
      </c>
      <c r="G32" s="53"/>
      <c r="H32" s="54"/>
    </row>
    <row r="33" spans="2:8" x14ac:dyDescent="0.25">
      <c r="B33" s="37" t="s">
        <v>27</v>
      </c>
      <c r="C33" s="38" t="s">
        <v>166</v>
      </c>
      <c r="D33" s="39" t="s">
        <v>28</v>
      </c>
      <c r="E33" s="40">
        <v>17</v>
      </c>
      <c r="F33" s="39">
        <v>40</v>
      </c>
      <c r="G33" s="41">
        <v>31</v>
      </c>
      <c r="H33" s="42">
        <v>96</v>
      </c>
    </row>
    <row r="34" spans="2:8" x14ac:dyDescent="0.25">
      <c r="B34" s="43" t="s">
        <v>88</v>
      </c>
      <c r="C34" s="44" t="s">
        <v>167</v>
      </c>
      <c r="D34" s="45" t="s">
        <v>28</v>
      </c>
      <c r="E34" s="46">
        <v>8</v>
      </c>
      <c r="F34" s="45">
        <v>30</v>
      </c>
      <c r="G34" s="47"/>
      <c r="H34" s="48"/>
    </row>
    <row r="35" spans="2:8" ht="15.75" thickBot="1" x14ac:dyDescent="0.3">
      <c r="B35" s="49" t="s">
        <v>99</v>
      </c>
      <c r="C35" s="50" t="s">
        <v>168</v>
      </c>
      <c r="D35" s="51" t="s">
        <v>28</v>
      </c>
      <c r="E35" s="52">
        <v>6</v>
      </c>
      <c r="F35" s="51">
        <v>26</v>
      </c>
      <c r="G35" s="53"/>
      <c r="H35" s="54"/>
    </row>
    <row r="36" spans="2:8" x14ac:dyDescent="0.25">
      <c r="B36" s="37" t="s">
        <v>24</v>
      </c>
      <c r="C36" s="38" t="s">
        <v>169</v>
      </c>
      <c r="D36" s="39" t="s">
        <v>25</v>
      </c>
      <c r="E36" s="40">
        <v>18</v>
      </c>
      <c r="F36" s="39">
        <v>36</v>
      </c>
      <c r="G36" s="41">
        <v>34</v>
      </c>
      <c r="H36" s="42">
        <v>96</v>
      </c>
    </row>
    <row r="37" spans="2:8" x14ac:dyDescent="0.25">
      <c r="B37" s="43" t="s">
        <v>75</v>
      </c>
      <c r="C37" s="44" t="s">
        <v>170</v>
      </c>
      <c r="D37" s="45" t="s">
        <v>25</v>
      </c>
      <c r="E37" s="46">
        <v>10</v>
      </c>
      <c r="F37" s="45">
        <v>23</v>
      </c>
      <c r="G37" s="47"/>
      <c r="H37" s="48"/>
    </row>
    <row r="38" spans="2:8" x14ac:dyDescent="0.25">
      <c r="B38" s="43" t="s">
        <v>96</v>
      </c>
      <c r="C38" s="44" t="s">
        <v>171</v>
      </c>
      <c r="D38" s="45" t="s">
        <v>25</v>
      </c>
      <c r="E38" s="46">
        <v>6</v>
      </c>
      <c r="F38" s="45">
        <v>30</v>
      </c>
      <c r="G38" s="47"/>
      <c r="H38" s="48"/>
    </row>
    <row r="39" spans="2:8" x14ac:dyDescent="0.25">
      <c r="B39" s="43" t="s">
        <v>129</v>
      </c>
      <c r="C39" s="44" t="s">
        <v>172</v>
      </c>
      <c r="D39" s="45" t="s">
        <v>25</v>
      </c>
      <c r="E39" s="46">
        <v>2</v>
      </c>
      <c r="F39" s="45">
        <v>30</v>
      </c>
      <c r="G39" s="47"/>
      <c r="H39" s="48"/>
    </row>
    <row r="40" spans="2:8" ht="15.75" thickBot="1" x14ac:dyDescent="0.3">
      <c r="B40" s="49" t="s">
        <v>132</v>
      </c>
      <c r="C40" s="50" t="s">
        <v>155</v>
      </c>
      <c r="D40" s="51" t="s">
        <v>25</v>
      </c>
      <c r="E40" s="52">
        <v>1</v>
      </c>
      <c r="F40" s="51">
        <v>22</v>
      </c>
      <c r="G40" s="53"/>
      <c r="H40" s="54"/>
    </row>
    <row r="41" spans="2:8" ht="15.75" thickBot="1" x14ac:dyDescent="0.3">
      <c r="B41" s="55" t="s">
        <v>101</v>
      </c>
      <c r="C41" s="56" t="s">
        <v>173</v>
      </c>
      <c r="D41" s="57" t="s">
        <v>174</v>
      </c>
      <c r="E41" s="58">
        <v>6</v>
      </c>
      <c r="F41" s="57">
        <v>42</v>
      </c>
      <c r="G41" s="59">
        <v>6</v>
      </c>
      <c r="H41" s="60">
        <v>42</v>
      </c>
    </row>
    <row r="42" spans="2:8" x14ac:dyDescent="0.25">
      <c r="B42" s="37" t="s">
        <v>54</v>
      </c>
      <c r="C42" s="38" t="s">
        <v>175</v>
      </c>
      <c r="D42" s="39" t="s">
        <v>55</v>
      </c>
      <c r="E42" s="40">
        <v>11</v>
      </c>
      <c r="F42" s="39">
        <v>40</v>
      </c>
      <c r="G42" s="41">
        <v>28</v>
      </c>
      <c r="H42" s="42">
        <v>106</v>
      </c>
    </row>
    <row r="43" spans="2:8" x14ac:dyDescent="0.25">
      <c r="B43" s="43" t="s">
        <v>56</v>
      </c>
      <c r="C43" s="44" t="s">
        <v>163</v>
      </c>
      <c r="D43" s="45" t="s">
        <v>55</v>
      </c>
      <c r="E43" s="46">
        <v>11</v>
      </c>
      <c r="F43" s="45">
        <v>36</v>
      </c>
      <c r="G43" s="47"/>
      <c r="H43" s="48"/>
    </row>
    <row r="44" spans="2:8" x14ac:dyDescent="0.25">
      <c r="B44" s="43" t="s">
        <v>97</v>
      </c>
      <c r="C44" s="44" t="s">
        <v>176</v>
      </c>
      <c r="D44" s="45" t="s">
        <v>55</v>
      </c>
      <c r="E44" s="46">
        <v>6</v>
      </c>
      <c r="F44" s="45">
        <v>28</v>
      </c>
      <c r="G44" s="47"/>
      <c r="H44" s="48"/>
    </row>
    <row r="45" spans="2:8" x14ac:dyDescent="0.25">
      <c r="B45" s="43" t="s">
        <v>115</v>
      </c>
      <c r="C45" s="44" t="s">
        <v>177</v>
      </c>
      <c r="D45" s="45" t="s">
        <v>55</v>
      </c>
      <c r="E45" s="46">
        <v>4</v>
      </c>
      <c r="F45" s="45">
        <v>26</v>
      </c>
      <c r="G45" s="47"/>
      <c r="H45" s="48"/>
    </row>
    <row r="46" spans="2:8" ht="15.75" thickBot="1" x14ac:dyDescent="0.3">
      <c r="B46" s="49" t="s">
        <v>135</v>
      </c>
      <c r="C46" s="50" t="s">
        <v>178</v>
      </c>
      <c r="D46" s="51" t="s">
        <v>55</v>
      </c>
      <c r="E46" s="52">
        <v>1</v>
      </c>
      <c r="F46" s="51">
        <v>30</v>
      </c>
      <c r="G46" s="53"/>
      <c r="H46" s="54"/>
    </row>
    <row r="47" spans="2:8" x14ac:dyDescent="0.25">
      <c r="B47" s="37" t="s">
        <v>33</v>
      </c>
      <c r="C47" s="38" t="s">
        <v>179</v>
      </c>
      <c r="D47" s="39" t="s">
        <v>34</v>
      </c>
      <c r="E47" s="40">
        <v>16</v>
      </c>
      <c r="F47" s="39">
        <v>46</v>
      </c>
      <c r="G47" s="41">
        <v>35</v>
      </c>
      <c r="H47" s="42">
        <v>118</v>
      </c>
    </row>
    <row r="48" spans="2:8" x14ac:dyDescent="0.25">
      <c r="B48" s="43" t="s">
        <v>40</v>
      </c>
      <c r="C48" s="44" t="s">
        <v>180</v>
      </c>
      <c r="D48" s="45" t="s">
        <v>34</v>
      </c>
      <c r="E48" s="46">
        <v>15</v>
      </c>
      <c r="F48" s="45">
        <v>35</v>
      </c>
      <c r="G48" s="47"/>
      <c r="H48" s="48"/>
    </row>
    <row r="49" spans="2:8" x14ac:dyDescent="0.25">
      <c r="B49" s="43" t="s">
        <v>114</v>
      </c>
      <c r="C49" s="44" t="s">
        <v>181</v>
      </c>
      <c r="D49" s="45" t="s">
        <v>34</v>
      </c>
      <c r="E49" s="46">
        <v>4</v>
      </c>
      <c r="F49" s="45">
        <v>26</v>
      </c>
      <c r="G49" s="47"/>
      <c r="H49" s="48"/>
    </row>
    <row r="50" spans="2:8" ht="15.75" thickBot="1" x14ac:dyDescent="0.3">
      <c r="B50" s="49" t="s">
        <v>128</v>
      </c>
      <c r="C50" s="50" t="s">
        <v>182</v>
      </c>
      <c r="D50" s="51" t="s">
        <v>34</v>
      </c>
      <c r="E50" s="52">
        <v>2</v>
      </c>
      <c r="F50" s="51">
        <v>37</v>
      </c>
      <c r="G50" s="53"/>
      <c r="H50" s="54"/>
    </row>
    <row r="51" spans="2:8" x14ac:dyDescent="0.25">
      <c r="B51" s="37" t="s">
        <v>122</v>
      </c>
      <c r="C51" s="38" t="s">
        <v>183</v>
      </c>
      <c r="D51" s="39" t="s">
        <v>123</v>
      </c>
      <c r="E51" s="40">
        <v>3</v>
      </c>
      <c r="F51" s="39">
        <v>43</v>
      </c>
      <c r="G51" s="41">
        <v>4</v>
      </c>
      <c r="H51" s="42">
        <v>81</v>
      </c>
    </row>
    <row r="52" spans="2:8" ht="15.75" thickBot="1" x14ac:dyDescent="0.3">
      <c r="B52" s="49" t="s">
        <v>133</v>
      </c>
      <c r="C52" s="50" t="s">
        <v>184</v>
      </c>
      <c r="D52" s="51" t="s">
        <v>123</v>
      </c>
      <c r="E52" s="52">
        <v>1</v>
      </c>
      <c r="F52" s="51">
        <v>38</v>
      </c>
      <c r="G52" s="53"/>
      <c r="H52" s="54"/>
    </row>
    <row r="53" spans="2:8" x14ac:dyDescent="0.25">
      <c r="B53" s="37" t="s">
        <v>62</v>
      </c>
      <c r="C53" s="38" t="s">
        <v>185</v>
      </c>
      <c r="D53" s="39" t="s">
        <v>63</v>
      </c>
      <c r="E53" s="40">
        <v>11</v>
      </c>
      <c r="F53" s="39">
        <v>32</v>
      </c>
      <c r="G53" s="41">
        <v>24</v>
      </c>
      <c r="H53" s="42">
        <v>95</v>
      </c>
    </row>
    <row r="54" spans="2:8" x14ac:dyDescent="0.25">
      <c r="B54" s="43" t="s">
        <v>80</v>
      </c>
      <c r="C54" s="44" t="s">
        <v>186</v>
      </c>
      <c r="D54" s="45" t="s">
        <v>63</v>
      </c>
      <c r="E54" s="46">
        <v>9</v>
      </c>
      <c r="F54" s="45">
        <v>33</v>
      </c>
      <c r="G54" s="47"/>
      <c r="H54" s="48"/>
    </row>
    <row r="55" spans="2:8" x14ac:dyDescent="0.25">
      <c r="B55" s="43" t="s">
        <v>118</v>
      </c>
      <c r="C55" s="44" t="s">
        <v>187</v>
      </c>
      <c r="D55" s="45" t="s">
        <v>63</v>
      </c>
      <c r="E55" s="46">
        <v>4</v>
      </c>
      <c r="F55" s="45">
        <v>30</v>
      </c>
      <c r="G55" s="47"/>
      <c r="H55" s="48"/>
    </row>
    <row r="56" spans="2:8" ht="15.75" thickBot="1" x14ac:dyDescent="0.3">
      <c r="B56" s="49" t="s">
        <v>130</v>
      </c>
      <c r="C56" s="50" t="s">
        <v>188</v>
      </c>
      <c r="D56" s="51" t="s">
        <v>63</v>
      </c>
      <c r="E56" s="52">
        <v>2</v>
      </c>
      <c r="F56" s="51">
        <v>29</v>
      </c>
      <c r="G56" s="53"/>
      <c r="H56" s="54"/>
    </row>
    <row r="57" spans="2:8" x14ac:dyDescent="0.25">
      <c r="B57" s="37" t="s">
        <v>111</v>
      </c>
      <c r="C57" s="38" t="s">
        <v>189</v>
      </c>
      <c r="D57" s="39" t="s">
        <v>112</v>
      </c>
      <c r="E57" s="40">
        <v>4</v>
      </c>
      <c r="F57" s="39">
        <v>23</v>
      </c>
      <c r="G57" s="41">
        <v>7</v>
      </c>
      <c r="H57" s="42">
        <v>61</v>
      </c>
    </row>
    <row r="58" spans="2:8" ht="15.75" thickBot="1" x14ac:dyDescent="0.3">
      <c r="B58" s="49" t="s">
        <v>121</v>
      </c>
      <c r="C58" s="50" t="s">
        <v>182</v>
      </c>
      <c r="D58" s="51" t="s">
        <v>112</v>
      </c>
      <c r="E58" s="52">
        <v>3</v>
      </c>
      <c r="F58" s="51">
        <v>38</v>
      </c>
      <c r="G58" s="53"/>
      <c r="H58" s="54"/>
    </row>
    <row r="59" spans="2:8" x14ac:dyDescent="0.25">
      <c r="B59" s="37" t="s">
        <v>20</v>
      </c>
      <c r="C59" s="38" t="s">
        <v>190</v>
      </c>
      <c r="D59" s="39" t="s">
        <v>191</v>
      </c>
      <c r="E59" s="40">
        <v>21</v>
      </c>
      <c r="F59" s="39">
        <v>35</v>
      </c>
      <c r="G59" s="41">
        <v>31</v>
      </c>
      <c r="H59" s="42">
        <v>64</v>
      </c>
    </row>
    <row r="60" spans="2:8" ht="15.75" thickBot="1" x14ac:dyDescent="0.3">
      <c r="B60" s="49" t="s">
        <v>73</v>
      </c>
      <c r="C60" s="50" t="s">
        <v>192</v>
      </c>
      <c r="D60" s="51" t="s">
        <v>191</v>
      </c>
      <c r="E60" s="52">
        <v>10</v>
      </c>
      <c r="F60" s="51">
        <v>29</v>
      </c>
      <c r="G60" s="53"/>
      <c r="H60" s="54"/>
    </row>
    <row r="61" spans="2:8" x14ac:dyDescent="0.25">
      <c r="B61" s="37" t="s">
        <v>31</v>
      </c>
      <c r="C61" s="38" t="s">
        <v>193</v>
      </c>
      <c r="D61" s="39" t="s">
        <v>32</v>
      </c>
      <c r="E61" s="40">
        <v>16</v>
      </c>
      <c r="F61" s="39">
        <v>39</v>
      </c>
      <c r="G61" s="41">
        <v>37</v>
      </c>
      <c r="H61" s="42">
        <v>110</v>
      </c>
    </row>
    <row r="62" spans="2:8" x14ac:dyDescent="0.25">
      <c r="B62" s="43" t="s">
        <v>53</v>
      </c>
      <c r="C62" s="44" t="s">
        <v>194</v>
      </c>
      <c r="D62" s="45" t="s">
        <v>32</v>
      </c>
      <c r="E62" s="46">
        <v>12</v>
      </c>
      <c r="F62" s="45">
        <v>34</v>
      </c>
      <c r="G62" s="47"/>
      <c r="H62" s="48"/>
    </row>
    <row r="63" spans="2:8" x14ac:dyDescent="0.25">
      <c r="B63" s="43" t="s">
        <v>78</v>
      </c>
      <c r="C63" s="44" t="s">
        <v>175</v>
      </c>
      <c r="D63" s="45" t="s">
        <v>32</v>
      </c>
      <c r="E63" s="46">
        <v>9</v>
      </c>
      <c r="F63" s="45">
        <v>37</v>
      </c>
      <c r="G63" s="47"/>
      <c r="H63" s="48"/>
    </row>
    <row r="64" spans="2:8" x14ac:dyDescent="0.25">
      <c r="B64" s="43" t="s">
        <v>91</v>
      </c>
      <c r="C64" s="44" t="s">
        <v>186</v>
      </c>
      <c r="D64" s="45" t="s">
        <v>32</v>
      </c>
      <c r="E64" s="46">
        <v>7</v>
      </c>
      <c r="F64" s="45">
        <v>31</v>
      </c>
      <c r="G64" s="47"/>
      <c r="H64" s="48"/>
    </row>
    <row r="65" spans="2:8" ht="15.75" thickBot="1" x14ac:dyDescent="0.3">
      <c r="B65" s="49" t="s">
        <v>110</v>
      </c>
      <c r="C65" s="50" t="s">
        <v>195</v>
      </c>
      <c r="D65" s="51" t="s">
        <v>32</v>
      </c>
      <c r="E65" s="52">
        <v>5</v>
      </c>
      <c r="F65" s="51">
        <v>33</v>
      </c>
      <c r="G65" s="53"/>
      <c r="H65" s="54"/>
    </row>
    <row r="66" spans="2:8" ht="15.75" thickBot="1" x14ac:dyDescent="0.3">
      <c r="B66" s="55" t="s">
        <v>124</v>
      </c>
      <c r="C66" s="56" t="s">
        <v>196</v>
      </c>
      <c r="D66" s="57" t="s">
        <v>197</v>
      </c>
      <c r="E66" s="58">
        <v>3</v>
      </c>
      <c r="F66" s="57">
        <v>34</v>
      </c>
      <c r="G66" s="59">
        <v>3</v>
      </c>
      <c r="H66" s="60">
        <v>34</v>
      </c>
    </row>
    <row r="67" spans="2:8" x14ac:dyDescent="0.25">
      <c r="B67" s="37" t="s">
        <v>70</v>
      </c>
      <c r="C67" s="38" t="s">
        <v>198</v>
      </c>
      <c r="D67" s="39" t="s">
        <v>71</v>
      </c>
      <c r="E67" s="40">
        <v>10</v>
      </c>
      <c r="F67" s="39">
        <v>38</v>
      </c>
      <c r="G67" s="41">
        <v>21</v>
      </c>
      <c r="H67" s="42">
        <v>109</v>
      </c>
    </row>
    <row r="68" spans="2:8" x14ac:dyDescent="0.25">
      <c r="B68" s="43" t="s">
        <v>103</v>
      </c>
      <c r="C68" s="44" t="s">
        <v>199</v>
      </c>
      <c r="D68" s="45" t="s">
        <v>71</v>
      </c>
      <c r="E68" s="46">
        <v>6</v>
      </c>
      <c r="F68" s="45">
        <v>48</v>
      </c>
      <c r="G68" s="47"/>
      <c r="H68" s="48"/>
    </row>
    <row r="69" spans="2:8" ht="15.75" thickBot="1" x14ac:dyDescent="0.3">
      <c r="B69" s="49" t="s">
        <v>108</v>
      </c>
      <c r="C69" s="50" t="s">
        <v>145</v>
      </c>
      <c r="D69" s="51" t="s">
        <v>71</v>
      </c>
      <c r="E69" s="52">
        <v>5</v>
      </c>
      <c r="F69" s="51">
        <v>23</v>
      </c>
      <c r="G69" s="53"/>
      <c r="H69" s="54"/>
    </row>
    <row r="70" spans="2:8" x14ac:dyDescent="0.25">
      <c r="B70" s="37" t="s">
        <v>46</v>
      </c>
      <c r="C70" s="38" t="s">
        <v>169</v>
      </c>
      <c r="D70" s="39" t="s">
        <v>200</v>
      </c>
      <c r="E70" s="40">
        <v>12</v>
      </c>
      <c r="F70" s="39">
        <v>27</v>
      </c>
      <c r="G70" s="41">
        <v>29</v>
      </c>
      <c r="H70" s="42">
        <v>97</v>
      </c>
    </row>
    <row r="71" spans="2:8" x14ac:dyDescent="0.25">
      <c r="B71" s="43" t="s">
        <v>77</v>
      </c>
      <c r="C71" s="44" t="s">
        <v>201</v>
      </c>
      <c r="D71" s="45" t="s">
        <v>200</v>
      </c>
      <c r="E71" s="46">
        <v>9</v>
      </c>
      <c r="F71" s="45">
        <v>34</v>
      </c>
      <c r="G71" s="47"/>
      <c r="H71" s="48"/>
    </row>
    <row r="72" spans="2:8" x14ac:dyDescent="0.25">
      <c r="B72" s="43" t="s">
        <v>85</v>
      </c>
      <c r="C72" s="44" t="s">
        <v>171</v>
      </c>
      <c r="D72" s="45" t="s">
        <v>200</v>
      </c>
      <c r="E72" s="46">
        <v>8</v>
      </c>
      <c r="F72" s="45">
        <v>29</v>
      </c>
      <c r="G72" s="47"/>
      <c r="H72" s="48"/>
    </row>
    <row r="73" spans="2:8" x14ac:dyDescent="0.25">
      <c r="B73" s="43" t="s">
        <v>87</v>
      </c>
      <c r="C73" s="44" t="s">
        <v>202</v>
      </c>
      <c r="D73" s="45" t="s">
        <v>200</v>
      </c>
      <c r="E73" s="46">
        <v>8</v>
      </c>
      <c r="F73" s="45">
        <v>25</v>
      </c>
      <c r="G73" s="47"/>
      <c r="H73" s="48"/>
    </row>
    <row r="74" spans="2:8" ht="15.75" thickBot="1" x14ac:dyDescent="0.3">
      <c r="B74" s="49" t="s">
        <v>117</v>
      </c>
      <c r="C74" s="50" t="s">
        <v>155</v>
      </c>
      <c r="D74" s="51" t="s">
        <v>200</v>
      </c>
      <c r="E74" s="52">
        <v>4</v>
      </c>
      <c r="F74" s="51">
        <v>34</v>
      </c>
      <c r="G74" s="53"/>
      <c r="H74" s="54"/>
    </row>
    <row r="75" spans="2:8" x14ac:dyDescent="0.25">
      <c r="B75" s="37" t="s">
        <v>49</v>
      </c>
      <c r="C75" s="38" t="s">
        <v>172</v>
      </c>
      <c r="D75" s="39" t="s">
        <v>50</v>
      </c>
      <c r="E75" s="40">
        <v>12</v>
      </c>
      <c r="F75" s="39">
        <v>37</v>
      </c>
      <c r="G75" s="41">
        <v>34</v>
      </c>
      <c r="H75" s="42">
        <v>98</v>
      </c>
    </row>
    <row r="76" spans="2:8" x14ac:dyDescent="0.25">
      <c r="B76" s="43" t="s">
        <v>57</v>
      </c>
      <c r="C76" s="44" t="s">
        <v>151</v>
      </c>
      <c r="D76" s="45" t="s">
        <v>50</v>
      </c>
      <c r="E76" s="46">
        <v>11</v>
      </c>
      <c r="F76" s="45">
        <v>32</v>
      </c>
      <c r="G76" s="47"/>
      <c r="H76" s="48"/>
    </row>
    <row r="77" spans="2:8" x14ac:dyDescent="0.25">
      <c r="B77" s="43" t="s">
        <v>61</v>
      </c>
      <c r="C77" s="44" t="s">
        <v>193</v>
      </c>
      <c r="D77" s="45" t="s">
        <v>50</v>
      </c>
      <c r="E77" s="46">
        <v>11</v>
      </c>
      <c r="F77" s="45">
        <v>29</v>
      </c>
      <c r="G77" s="47"/>
      <c r="H77" s="48"/>
    </row>
    <row r="78" spans="2:8" ht="15.75" thickBot="1" x14ac:dyDescent="0.3">
      <c r="B78" s="49" t="s">
        <v>120</v>
      </c>
      <c r="C78" s="50" t="s">
        <v>203</v>
      </c>
      <c r="D78" s="51" t="s">
        <v>50</v>
      </c>
      <c r="E78" s="52">
        <v>4</v>
      </c>
      <c r="F78" s="51">
        <v>25</v>
      </c>
      <c r="G78" s="53"/>
      <c r="H78" s="54"/>
    </row>
    <row r="79" spans="2:8" x14ac:dyDescent="0.25">
      <c r="B79" s="37" t="s">
        <v>68</v>
      </c>
      <c r="C79" s="38" t="s">
        <v>163</v>
      </c>
      <c r="D79" s="39" t="s">
        <v>69</v>
      </c>
      <c r="E79" s="40">
        <v>10</v>
      </c>
      <c r="F79" s="39">
        <v>29</v>
      </c>
      <c r="G79" s="41">
        <v>17</v>
      </c>
      <c r="H79" s="42">
        <v>56</v>
      </c>
    </row>
    <row r="80" spans="2:8" ht="15.75" thickBot="1" x14ac:dyDescent="0.3">
      <c r="B80" s="49" t="s">
        <v>89</v>
      </c>
      <c r="C80" s="50" t="s">
        <v>192</v>
      </c>
      <c r="D80" s="51" t="s">
        <v>69</v>
      </c>
      <c r="E80" s="52">
        <v>7</v>
      </c>
      <c r="F80" s="51">
        <v>27</v>
      </c>
      <c r="G80" s="53"/>
      <c r="H80" s="54"/>
    </row>
    <row r="81" spans="2:8" x14ac:dyDescent="0.25">
      <c r="B81" s="37" t="s">
        <v>15</v>
      </c>
      <c r="C81" s="38" t="s">
        <v>204</v>
      </c>
      <c r="D81" s="39" t="s">
        <v>16</v>
      </c>
      <c r="E81" s="40">
        <v>24</v>
      </c>
      <c r="F81" s="39">
        <v>41</v>
      </c>
      <c r="G81" s="41">
        <v>53</v>
      </c>
      <c r="H81" s="42">
        <v>109</v>
      </c>
    </row>
    <row r="82" spans="2:8" x14ac:dyDescent="0.25">
      <c r="B82" s="43" t="s">
        <v>26</v>
      </c>
      <c r="C82" s="44" t="s">
        <v>205</v>
      </c>
      <c r="D82" s="45" t="s">
        <v>16</v>
      </c>
      <c r="E82" s="46">
        <v>17</v>
      </c>
      <c r="F82" s="45">
        <v>37</v>
      </c>
      <c r="G82" s="47"/>
      <c r="H82" s="48"/>
    </row>
    <row r="83" spans="2:8" x14ac:dyDescent="0.25">
      <c r="B83" s="43" t="s">
        <v>51</v>
      </c>
      <c r="C83" s="44" t="s">
        <v>206</v>
      </c>
      <c r="D83" s="45" t="s">
        <v>16</v>
      </c>
      <c r="E83" s="46">
        <v>12</v>
      </c>
      <c r="F83" s="45">
        <v>31</v>
      </c>
      <c r="G83" s="47"/>
      <c r="H83" s="48"/>
    </row>
    <row r="84" spans="2:8" ht="15.75" thickBot="1" x14ac:dyDescent="0.3">
      <c r="B84" s="49" t="s">
        <v>134</v>
      </c>
      <c r="C84" s="50" t="s">
        <v>207</v>
      </c>
      <c r="D84" s="51" t="s">
        <v>16</v>
      </c>
      <c r="E84" s="52">
        <v>1</v>
      </c>
      <c r="F84" s="51">
        <v>22</v>
      </c>
      <c r="G84" s="53"/>
      <c r="H84" s="54"/>
    </row>
    <row r="85" spans="2:8" x14ac:dyDescent="0.25">
      <c r="B85" s="37" t="s">
        <v>11</v>
      </c>
      <c r="C85" s="38" t="s">
        <v>208</v>
      </c>
      <c r="D85" s="39" t="s">
        <v>12</v>
      </c>
      <c r="E85" s="40">
        <v>27</v>
      </c>
      <c r="F85" s="39">
        <v>34</v>
      </c>
      <c r="G85" s="41">
        <v>44</v>
      </c>
      <c r="H85" s="42">
        <v>96</v>
      </c>
    </row>
    <row r="86" spans="2:8" x14ac:dyDescent="0.25">
      <c r="B86" s="43" t="s">
        <v>64</v>
      </c>
      <c r="C86" s="44" t="s">
        <v>209</v>
      </c>
      <c r="D86" s="45" t="s">
        <v>12</v>
      </c>
      <c r="E86" s="46">
        <v>11</v>
      </c>
      <c r="F86" s="45">
        <v>26</v>
      </c>
      <c r="G86" s="47"/>
      <c r="H86" s="48"/>
    </row>
    <row r="87" spans="2:8" ht="15.75" thickBot="1" x14ac:dyDescent="0.3">
      <c r="B87" s="49" t="s">
        <v>100</v>
      </c>
      <c r="C87" s="50" t="s">
        <v>210</v>
      </c>
      <c r="D87" s="51" t="s">
        <v>12</v>
      </c>
      <c r="E87" s="52">
        <v>6</v>
      </c>
      <c r="F87" s="51">
        <v>36</v>
      </c>
      <c r="G87" s="53"/>
      <c r="H87" s="54"/>
    </row>
    <row r="88" spans="2:8" x14ac:dyDescent="0.25">
      <c r="B88" s="37" t="s">
        <v>104</v>
      </c>
      <c r="C88" s="38" t="s">
        <v>145</v>
      </c>
      <c r="D88" s="39" t="s">
        <v>105</v>
      </c>
      <c r="E88" s="40">
        <v>5</v>
      </c>
      <c r="F88" s="39">
        <v>24</v>
      </c>
      <c r="G88" s="41">
        <v>14</v>
      </c>
      <c r="H88" s="42">
        <v>94</v>
      </c>
    </row>
    <row r="89" spans="2:8" x14ac:dyDescent="0.25">
      <c r="B89" s="43" t="s">
        <v>107</v>
      </c>
      <c r="C89" s="44" t="s">
        <v>211</v>
      </c>
      <c r="D89" s="45" t="s">
        <v>105</v>
      </c>
      <c r="E89" s="46">
        <v>5</v>
      </c>
      <c r="F89" s="45">
        <v>23</v>
      </c>
      <c r="G89" s="47"/>
      <c r="H89" s="48"/>
    </row>
    <row r="90" spans="2:8" ht="15.75" thickBot="1" x14ac:dyDescent="0.3">
      <c r="B90" s="49" t="s">
        <v>116</v>
      </c>
      <c r="C90" s="50" t="s">
        <v>182</v>
      </c>
      <c r="D90" s="51" t="s">
        <v>105</v>
      </c>
      <c r="E90" s="52">
        <v>4</v>
      </c>
      <c r="F90" s="51">
        <v>47</v>
      </c>
      <c r="G90" s="53"/>
      <c r="H90" s="54"/>
    </row>
    <row r="91" spans="2:8" x14ac:dyDescent="0.25">
      <c r="B91" s="37" t="s">
        <v>65</v>
      </c>
      <c r="C91" s="38" t="s">
        <v>212</v>
      </c>
      <c r="D91" s="39" t="s">
        <v>66</v>
      </c>
      <c r="E91" s="40">
        <v>11</v>
      </c>
      <c r="F91" s="39">
        <v>29</v>
      </c>
      <c r="G91" s="41">
        <v>19</v>
      </c>
      <c r="H91" s="42">
        <v>107</v>
      </c>
    </row>
    <row r="92" spans="2:8" x14ac:dyDescent="0.25">
      <c r="B92" s="43" t="s">
        <v>109</v>
      </c>
      <c r="C92" s="44" t="s">
        <v>213</v>
      </c>
      <c r="D92" s="45" t="s">
        <v>66</v>
      </c>
      <c r="E92" s="46">
        <v>5</v>
      </c>
      <c r="F92" s="45">
        <v>42</v>
      </c>
      <c r="G92" s="47"/>
      <c r="H92" s="48"/>
    </row>
    <row r="93" spans="2:8" x14ac:dyDescent="0.25">
      <c r="B93" s="43" t="s">
        <v>125</v>
      </c>
      <c r="C93" s="44" t="s">
        <v>214</v>
      </c>
      <c r="D93" s="45" t="s">
        <v>66</v>
      </c>
      <c r="E93" s="46">
        <v>3</v>
      </c>
      <c r="F93" s="45">
        <v>23</v>
      </c>
      <c r="G93" s="47"/>
      <c r="H93" s="48"/>
    </row>
    <row r="94" spans="2:8" x14ac:dyDescent="0.25">
      <c r="B94" s="43" t="s">
        <v>126</v>
      </c>
      <c r="C94" s="44" t="s">
        <v>182</v>
      </c>
      <c r="D94" s="45" t="s">
        <v>66</v>
      </c>
      <c r="E94" s="46">
        <v>2</v>
      </c>
      <c r="F94" s="45">
        <v>36</v>
      </c>
      <c r="G94" s="47"/>
      <c r="H94" s="48"/>
    </row>
    <row r="95" spans="2:8" ht="15.75" thickBot="1" x14ac:dyDescent="0.3">
      <c r="B95" s="49" t="s">
        <v>131</v>
      </c>
      <c r="C95" s="50" t="s">
        <v>196</v>
      </c>
      <c r="D95" s="51" t="s">
        <v>66</v>
      </c>
      <c r="E95" s="52">
        <v>2</v>
      </c>
      <c r="F95" s="51">
        <v>24</v>
      </c>
      <c r="G95" s="53"/>
      <c r="H95" s="54"/>
    </row>
    <row r="96" spans="2:8" x14ac:dyDescent="0.25">
      <c r="B96" s="37" t="s">
        <v>94</v>
      </c>
      <c r="C96" s="38" t="s">
        <v>215</v>
      </c>
      <c r="D96" s="39" t="s">
        <v>216</v>
      </c>
      <c r="E96" s="40">
        <v>6</v>
      </c>
      <c r="F96" s="39">
        <v>32</v>
      </c>
      <c r="G96" s="41">
        <v>12</v>
      </c>
      <c r="H96" s="42">
        <v>54</v>
      </c>
    </row>
    <row r="97" spans="2:8" ht="15.75" thickBot="1" x14ac:dyDescent="0.3">
      <c r="B97" s="49" t="s">
        <v>102</v>
      </c>
      <c r="C97" s="50" t="s">
        <v>217</v>
      </c>
      <c r="D97" s="51" t="s">
        <v>216</v>
      </c>
      <c r="E97" s="52">
        <v>6</v>
      </c>
      <c r="F97" s="51">
        <v>22</v>
      </c>
      <c r="G97" s="53"/>
      <c r="H97" s="54"/>
    </row>
    <row r="98" spans="2:8" x14ac:dyDescent="0.25">
      <c r="B98" s="37" t="s">
        <v>42</v>
      </c>
      <c r="C98" s="38" t="s">
        <v>218</v>
      </c>
      <c r="D98" s="39" t="s">
        <v>43</v>
      </c>
      <c r="E98" s="40">
        <v>14</v>
      </c>
      <c r="F98" s="39">
        <v>39</v>
      </c>
      <c r="G98" s="41">
        <v>30</v>
      </c>
      <c r="H98" s="42">
        <v>102</v>
      </c>
    </row>
    <row r="99" spans="2:8" x14ac:dyDescent="0.25">
      <c r="B99" s="43" t="s">
        <v>81</v>
      </c>
      <c r="C99" s="44" t="s">
        <v>219</v>
      </c>
      <c r="D99" s="45" t="s">
        <v>43</v>
      </c>
      <c r="E99" s="46">
        <v>9</v>
      </c>
      <c r="F99" s="45">
        <v>36</v>
      </c>
      <c r="G99" s="47"/>
      <c r="H99" s="48"/>
    </row>
    <row r="100" spans="2:8" x14ac:dyDescent="0.25">
      <c r="B100" s="43" t="s">
        <v>90</v>
      </c>
      <c r="C100" s="44" t="s">
        <v>220</v>
      </c>
      <c r="D100" s="45" t="s">
        <v>43</v>
      </c>
      <c r="E100" s="46">
        <v>7</v>
      </c>
      <c r="F100" s="45">
        <v>27</v>
      </c>
      <c r="G100" s="47"/>
      <c r="H100" s="48"/>
    </row>
    <row r="101" spans="2:8" ht="15.75" thickBot="1" x14ac:dyDescent="0.3">
      <c r="B101" s="49" t="s">
        <v>113</v>
      </c>
      <c r="C101" s="50" t="s">
        <v>221</v>
      </c>
      <c r="D101" s="51" t="s">
        <v>43</v>
      </c>
      <c r="E101" s="52">
        <v>4</v>
      </c>
      <c r="F101" s="51">
        <v>25</v>
      </c>
      <c r="G101" s="53"/>
      <c r="H101" s="54"/>
    </row>
  </sheetData>
  <mergeCells count="56">
    <mergeCell ref="G98:G101"/>
    <mergeCell ref="H98:H101"/>
    <mergeCell ref="G88:G90"/>
    <mergeCell ref="H88:H90"/>
    <mergeCell ref="G91:G95"/>
    <mergeCell ref="H91:H95"/>
    <mergeCell ref="G96:G97"/>
    <mergeCell ref="H96:H97"/>
    <mergeCell ref="G79:G80"/>
    <mergeCell ref="H79:H80"/>
    <mergeCell ref="G81:G84"/>
    <mergeCell ref="H81:H84"/>
    <mergeCell ref="G85:G87"/>
    <mergeCell ref="H85:H87"/>
    <mergeCell ref="G67:G69"/>
    <mergeCell ref="H67:H69"/>
    <mergeCell ref="G70:G74"/>
    <mergeCell ref="H70:H74"/>
    <mergeCell ref="G75:G78"/>
    <mergeCell ref="H75:H78"/>
    <mergeCell ref="G57:G58"/>
    <mergeCell ref="H57:H58"/>
    <mergeCell ref="G59:G60"/>
    <mergeCell ref="H59:H60"/>
    <mergeCell ref="G61:G65"/>
    <mergeCell ref="H61:H65"/>
    <mergeCell ref="G47:G50"/>
    <mergeCell ref="H47:H50"/>
    <mergeCell ref="G51:G52"/>
    <mergeCell ref="H51:H52"/>
    <mergeCell ref="G53:G56"/>
    <mergeCell ref="H53:H56"/>
    <mergeCell ref="G33:G35"/>
    <mergeCell ref="H33:H35"/>
    <mergeCell ref="G36:G40"/>
    <mergeCell ref="H36:H40"/>
    <mergeCell ref="G42:G46"/>
    <mergeCell ref="H42:H46"/>
    <mergeCell ref="G24:G27"/>
    <mergeCell ref="H24:H27"/>
    <mergeCell ref="G28:G30"/>
    <mergeCell ref="H28:H30"/>
    <mergeCell ref="G31:G32"/>
    <mergeCell ref="H31:H32"/>
    <mergeCell ref="G12:G16"/>
    <mergeCell ref="H12:H16"/>
    <mergeCell ref="G17:G20"/>
    <mergeCell ref="H17:H20"/>
    <mergeCell ref="G21:G23"/>
    <mergeCell ref="H21:H23"/>
    <mergeCell ref="E2:F2"/>
    <mergeCell ref="G2:H2"/>
    <mergeCell ref="G4:G6"/>
    <mergeCell ref="H4:H6"/>
    <mergeCell ref="G7:G11"/>
    <mergeCell ref="H7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4"/>
  </sheetPr>
  <dimension ref="B1:Q472"/>
  <sheetViews>
    <sheetView showGridLines="0" zoomScaleNormal="100" workbookViewId="0">
      <pane ySplit="3" topLeftCell="A4" activePane="bottomLeft" state="frozen"/>
      <selection pane="bottomLeft" sqref="A1:XFD1048576"/>
    </sheetView>
  </sheetViews>
  <sheetFormatPr baseColWidth="10" defaultRowHeight="15" x14ac:dyDescent="0.25"/>
  <cols>
    <col min="1" max="1" width="4" customWidth="1"/>
    <col min="2" max="2" width="23.7109375" bestFit="1" customWidth="1"/>
    <col min="3" max="3" width="23.140625" bestFit="1" customWidth="1"/>
    <col min="4" max="5" width="7.7109375" style="1" customWidth="1"/>
    <col min="6" max="15" width="7.7109375" style="2" customWidth="1"/>
    <col min="16" max="17" width="11.42578125" style="2"/>
  </cols>
  <sheetData>
    <row r="1" spans="2:17" ht="104.25" customHeight="1" thickBot="1" x14ac:dyDescent="0.3"/>
    <row r="2" spans="2:17" ht="15.75" thickBot="1" x14ac:dyDescent="0.3">
      <c r="B2" s="3" t="str">
        <f>"Saison " &amp; Saison &amp; " -  Championnat " &amp;  [1]Paramètres!F5 &amp; " - Individuel"</f>
        <v>Saison 2023 -  Championnat Départemental - Individuel</v>
      </c>
      <c r="C2" s="4"/>
      <c r="D2" s="5" t="s">
        <v>0</v>
      </c>
      <c r="E2" s="6"/>
      <c r="F2" s="5" t="s">
        <v>1</v>
      </c>
      <c r="G2" s="6"/>
      <c r="H2" s="5" t="s">
        <v>2</v>
      </c>
      <c r="I2" s="6"/>
      <c r="J2" s="5" t="s">
        <v>3</v>
      </c>
      <c r="K2" s="6"/>
      <c r="L2" s="5" t="s">
        <v>4</v>
      </c>
      <c r="M2" s="6"/>
      <c r="N2" s="5" t="s">
        <v>5</v>
      </c>
      <c r="O2" s="6"/>
      <c r="P2" s="5" t="s">
        <v>6</v>
      </c>
      <c r="Q2" s="6"/>
    </row>
    <row r="3" spans="2:17" ht="15.75" thickBot="1" x14ac:dyDescent="0.3">
      <c r="B3" s="7" t="s">
        <v>7</v>
      </c>
      <c r="C3" s="8" t="s">
        <v>8</v>
      </c>
      <c r="D3" s="9" t="s">
        <v>9</v>
      </c>
      <c r="E3" s="10" t="s">
        <v>10</v>
      </c>
      <c r="F3" s="9" t="s">
        <v>9</v>
      </c>
      <c r="G3" s="10" t="s">
        <v>10</v>
      </c>
      <c r="H3" s="9" t="s">
        <v>9</v>
      </c>
      <c r="I3" s="10" t="s">
        <v>10</v>
      </c>
      <c r="J3" s="9" t="s">
        <v>9</v>
      </c>
      <c r="K3" s="10" t="s">
        <v>10</v>
      </c>
      <c r="L3" s="9" t="s">
        <v>9</v>
      </c>
      <c r="M3" s="10" t="s">
        <v>10</v>
      </c>
      <c r="N3" s="9" t="s">
        <v>9</v>
      </c>
      <c r="O3" s="10" t="s">
        <v>10</v>
      </c>
      <c r="P3" s="9" t="s">
        <v>9</v>
      </c>
      <c r="Q3" s="10" t="s">
        <v>10</v>
      </c>
    </row>
    <row r="4" spans="2:17" s="17" customFormat="1" x14ac:dyDescent="0.25">
      <c r="B4" s="11" t="s">
        <v>11</v>
      </c>
      <c r="C4" s="12" t="s">
        <v>12</v>
      </c>
      <c r="D4" s="13">
        <v>27</v>
      </c>
      <c r="E4" s="14">
        <v>34</v>
      </c>
      <c r="F4" s="15">
        <v>27</v>
      </c>
      <c r="G4" s="16">
        <v>34</v>
      </c>
      <c r="H4" s="15"/>
      <c r="I4" s="16"/>
      <c r="J4" s="15"/>
      <c r="K4" s="16"/>
      <c r="L4" s="15"/>
      <c r="M4" s="16"/>
      <c r="N4" s="15"/>
      <c r="O4" s="16"/>
      <c r="P4" s="15">
        <v>27</v>
      </c>
      <c r="Q4" s="16">
        <v>34</v>
      </c>
    </row>
    <row r="5" spans="2:17" s="17" customFormat="1" x14ac:dyDescent="0.25">
      <c r="B5" s="18" t="s">
        <v>13</v>
      </c>
      <c r="C5" s="19" t="s">
        <v>14</v>
      </c>
      <c r="D5" s="20">
        <v>24</v>
      </c>
      <c r="E5" s="21">
        <v>39</v>
      </c>
      <c r="F5" s="22">
        <v>24</v>
      </c>
      <c r="G5" s="23">
        <v>39</v>
      </c>
      <c r="H5" s="22"/>
      <c r="I5" s="23"/>
      <c r="J5" s="22"/>
      <c r="K5" s="23"/>
      <c r="L5" s="22"/>
      <c r="M5" s="23"/>
      <c r="N5" s="22"/>
      <c r="O5" s="23"/>
      <c r="P5" s="22">
        <v>24</v>
      </c>
      <c r="Q5" s="23">
        <v>39</v>
      </c>
    </row>
    <row r="6" spans="2:17" s="17" customFormat="1" x14ac:dyDescent="0.25">
      <c r="B6" s="18" t="s">
        <v>15</v>
      </c>
      <c r="C6" s="19" t="s">
        <v>16</v>
      </c>
      <c r="D6" s="20">
        <v>24</v>
      </c>
      <c r="E6" s="21">
        <v>41</v>
      </c>
      <c r="F6" s="22">
        <v>24</v>
      </c>
      <c r="G6" s="23">
        <v>41</v>
      </c>
      <c r="H6" s="22"/>
      <c r="I6" s="23"/>
      <c r="J6" s="22"/>
      <c r="K6" s="23"/>
      <c r="L6" s="22"/>
      <c r="M6" s="23"/>
      <c r="N6" s="22"/>
      <c r="O6" s="23"/>
      <c r="P6" s="22">
        <v>24</v>
      </c>
      <c r="Q6" s="23">
        <v>41</v>
      </c>
    </row>
    <row r="7" spans="2:17" s="17" customFormat="1" x14ac:dyDescent="0.25">
      <c r="B7" s="18" t="s">
        <v>17</v>
      </c>
      <c r="C7" s="19" t="s">
        <v>14</v>
      </c>
      <c r="D7" s="20">
        <v>23</v>
      </c>
      <c r="E7" s="21">
        <v>39</v>
      </c>
      <c r="F7" s="22">
        <v>23</v>
      </c>
      <c r="G7" s="23">
        <v>39</v>
      </c>
      <c r="H7" s="22"/>
      <c r="I7" s="23"/>
      <c r="J7" s="22"/>
      <c r="K7" s="23"/>
      <c r="L7" s="22"/>
      <c r="M7" s="23"/>
      <c r="N7" s="22"/>
      <c r="O7" s="23"/>
      <c r="P7" s="22">
        <v>23</v>
      </c>
      <c r="Q7" s="23">
        <v>39</v>
      </c>
    </row>
    <row r="8" spans="2:17" s="17" customFormat="1" x14ac:dyDescent="0.25">
      <c r="B8" s="18" t="s">
        <v>18</v>
      </c>
      <c r="C8" s="19" t="s">
        <v>19</v>
      </c>
      <c r="D8" s="20">
        <v>22</v>
      </c>
      <c r="E8" s="21">
        <v>41</v>
      </c>
      <c r="F8" s="22">
        <v>22</v>
      </c>
      <c r="G8" s="23">
        <v>41</v>
      </c>
      <c r="H8" s="22"/>
      <c r="I8" s="23"/>
      <c r="J8" s="22"/>
      <c r="K8" s="23"/>
      <c r="L8" s="22"/>
      <c r="M8" s="23"/>
      <c r="N8" s="22"/>
      <c r="O8" s="23"/>
      <c r="P8" s="22">
        <v>22</v>
      </c>
      <c r="Q8" s="23">
        <v>41</v>
      </c>
    </row>
    <row r="9" spans="2:17" s="17" customFormat="1" x14ac:dyDescent="0.25">
      <c r="B9" s="18" t="s">
        <v>20</v>
      </c>
      <c r="C9" s="19" t="s">
        <v>21</v>
      </c>
      <c r="D9" s="20">
        <v>21</v>
      </c>
      <c r="E9" s="21">
        <v>35</v>
      </c>
      <c r="F9" s="22">
        <v>21</v>
      </c>
      <c r="G9" s="23">
        <v>35</v>
      </c>
      <c r="H9" s="22"/>
      <c r="I9" s="23"/>
      <c r="J9" s="22"/>
      <c r="K9" s="23"/>
      <c r="L9" s="22"/>
      <c r="M9" s="23"/>
      <c r="N9" s="22"/>
      <c r="O9" s="23"/>
      <c r="P9" s="22">
        <v>21</v>
      </c>
      <c r="Q9" s="23">
        <v>35</v>
      </c>
    </row>
    <row r="10" spans="2:17" s="17" customFormat="1" x14ac:dyDescent="0.25">
      <c r="B10" s="18" t="s">
        <v>22</v>
      </c>
      <c r="C10" s="19" t="s">
        <v>23</v>
      </c>
      <c r="D10" s="20">
        <v>20</v>
      </c>
      <c r="E10" s="21">
        <v>51</v>
      </c>
      <c r="F10" s="22">
        <v>20</v>
      </c>
      <c r="G10" s="23">
        <v>51</v>
      </c>
      <c r="H10" s="22"/>
      <c r="I10" s="23"/>
      <c r="J10" s="22"/>
      <c r="K10" s="23"/>
      <c r="L10" s="22"/>
      <c r="M10" s="23"/>
      <c r="N10" s="22"/>
      <c r="O10" s="23"/>
      <c r="P10" s="22">
        <v>20</v>
      </c>
      <c r="Q10" s="23">
        <v>51</v>
      </c>
    </row>
    <row r="11" spans="2:17" s="17" customFormat="1" x14ac:dyDescent="0.25">
      <c r="B11" s="18" t="s">
        <v>24</v>
      </c>
      <c r="C11" s="19" t="s">
        <v>25</v>
      </c>
      <c r="D11" s="20">
        <v>18</v>
      </c>
      <c r="E11" s="21">
        <v>36</v>
      </c>
      <c r="F11" s="22">
        <v>18</v>
      </c>
      <c r="G11" s="23">
        <v>36</v>
      </c>
      <c r="H11" s="22"/>
      <c r="I11" s="23"/>
      <c r="J11" s="22"/>
      <c r="K11" s="23"/>
      <c r="L11" s="22"/>
      <c r="M11" s="23"/>
      <c r="N11" s="22"/>
      <c r="O11" s="23"/>
      <c r="P11" s="22">
        <v>18</v>
      </c>
      <c r="Q11" s="23">
        <v>36</v>
      </c>
    </row>
    <row r="12" spans="2:17" s="17" customFormat="1" x14ac:dyDescent="0.25">
      <c r="B12" s="18" t="s">
        <v>26</v>
      </c>
      <c r="C12" s="19" t="s">
        <v>16</v>
      </c>
      <c r="D12" s="20">
        <v>17</v>
      </c>
      <c r="E12" s="21">
        <v>37</v>
      </c>
      <c r="F12" s="22">
        <v>17</v>
      </c>
      <c r="G12" s="23">
        <v>37</v>
      </c>
      <c r="H12" s="22"/>
      <c r="I12" s="23"/>
      <c r="J12" s="22"/>
      <c r="K12" s="23"/>
      <c r="L12" s="22"/>
      <c r="M12" s="23"/>
      <c r="N12" s="22"/>
      <c r="O12" s="23"/>
      <c r="P12" s="22">
        <v>17</v>
      </c>
      <c r="Q12" s="23">
        <v>37</v>
      </c>
    </row>
    <row r="13" spans="2:17" s="17" customFormat="1" x14ac:dyDescent="0.25">
      <c r="B13" s="18" t="s">
        <v>27</v>
      </c>
      <c r="C13" s="19" t="s">
        <v>28</v>
      </c>
      <c r="D13" s="20">
        <v>17</v>
      </c>
      <c r="E13" s="21">
        <v>40</v>
      </c>
      <c r="F13" s="22">
        <v>17</v>
      </c>
      <c r="G13" s="23">
        <v>40</v>
      </c>
      <c r="H13" s="22"/>
      <c r="I13" s="23"/>
      <c r="J13" s="22"/>
      <c r="K13" s="23"/>
      <c r="L13" s="22"/>
      <c r="M13" s="23"/>
      <c r="N13" s="22"/>
      <c r="O13" s="23"/>
      <c r="P13" s="22">
        <v>17</v>
      </c>
      <c r="Q13" s="23">
        <v>40</v>
      </c>
    </row>
    <row r="14" spans="2:17" s="17" customFormat="1" x14ac:dyDescent="0.25">
      <c r="B14" s="18" t="s">
        <v>29</v>
      </c>
      <c r="C14" s="19" t="s">
        <v>30</v>
      </c>
      <c r="D14" s="20">
        <v>17</v>
      </c>
      <c r="E14" s="21">
        <v>34</v>
      </c>
      <c r="F14" s="22">
        <v>17</v>
      </c>
      <c r="G14" s="23">
        <v>34</v>
      </c>
      <c r="H14" s="22"/>
      <c r="I14" s="23"/>
      <c r="J14" s="22"/>
      <c r="K14" s="23"/>
      <c r="L14" s="22"/>
      <c r="M14" s="23"/>
      <c r="N14" s="22"/>
      <c r="O14" s="23"/>
      <c r="P14" s="22">
        <v>17</v>
      </c>
      <c r="Q14" s="23">
        <v>34</v>
      </c>
    </row>
    <row r="15" spans="2:17" s="17" customFormat="1" x14ac:dyDescent="0.25">
      <c r="B15" s="18" t="s">
        <v>31</v>
      </c>
      <c r="C15" s="19" t="s">
        <v>32</v>
      </c>
      <c r="D15" s="20">
        <v>16</v>
      </c>
      <c r="E15" s="21">
        <v>39</v>
      </c>
      <c r="F15" s="22">
        <v>16</v>
      </c>
      <c r="G15" s="23">
        <v>39</v>
      </c>
      <c r="H15" s="22"/>
      <c r="I15" s="23"/>
      <c r="J15" s="22"/>
      <c r="K15" s="23"/>
      <c r="L15" s="22"/>
      <c r="M15" s="23"/>
      <c r="N15" s="22"/>
      <c r="O15" s="23"/>
      <c r="P15" s="22">
        <v>16</v>
      </c>
      <c r="Q15" s="23">
        <v>39</v>
      </c>
    </row>
    <row r="16" spans="2:17" s="17" customFormat="1" x14ac:dyDescent="0.25">
      <c r="B16" s="18" t="s">
        <v>33</v>
      </c>
      <c r="C16" s="19" t="s">
        <v>34</v>
      </c>
      <c r="D16" s="20">
        <v>16</v>
      </c>
      <c r="E16" s="21">
        <v>46</v>
      </c>
      <c r="F16" s="22">
        <v>16</v>
      </c>
      <c r="G16" s="23">
        <v>46</v>
      </c>
      <c r="H16" s="22"/>
      <c r="I16" s="23"/>
      <c r="J16" s="22"/>
      <c r="K16" s="23"/>
      <c r="L16" s="22"/>
      <c r="M16" s="23"/>
      <c r="N16" s="22"/>
      <c r="O16" s="23"/>
      <c r="P16" s="22">
        <v>16</v>
      </c>
      <c r="Q16" s="23">
        <v>46</v>
      </c>
    </row>
    <row r="17" spans="2:17" s="17" customFormat="1" x14ac:dyDescent="0.25">
      <c r="B17" s="18" t="s">
        <v>35</v>
      </c>
      <c r="C17" s="19" t="s">
        <v>36</v>
      </c>
      <c r="D17" s="20">
        <v>16</v>
      </c>
      <c r="E17" s="21">
        <v>28</v>
      </c>
      <c r="F17" s="22">
        <v>16</v>
      </c>
      <c r="G17" s="23">
        <v>28</v>
      </c>
      <c r="H17" s="22"/>
      <c r="I17" s="23"/>
      <c r="J17" s="22"/>
      <c r="K17" s="23"/>
      <c r="L17" s="22"/>
      <c r="M17" s="23"/>
      <c r="N17" s="22"/>
      <c r="O17" s="23"/>
      <c r="P17" s="22">
        <v>16</v>
      </c>
      <c r="Q17" s="23">
        <v>28</v>
      </c>
    </row>
    <row r="18" spans="2:17" s="17" customFormat="1" x14ac:dyDescent="0.25">
      <c r="B18" s="18" t="s">
        <v>37</v>
      </c>
      <c r="C18" s="19" t="s">
        <v>23</v>
      </c>
      <c r="D18" s="20">
        <v>15</v>
      </c>
      <c r="E18" s="21">
        <v>40</v>
      </c>
      <c r="F18" s="22">
        <v>15</v>
      </c>
      <c r="G18" s="23">
        <v>40</v>
      </c>
      <c r="H18" s="22"/>
      <c r="I18" s="23"/>
      <c r="J18" s="22"/>
      <c r="K18" s="23"/>
      <c r="L18" s="22"/>
      <c r="M18" s="23"/>
      <c r="N18" s="22"/>
      <c r="O18" s="23"/>
      <c r="P18" s="22">
        <v>15</v>
      </c>
      <c r="Q18" s="23">
        <v>40</v>
      </c>
    </row>
    <row r="19" spans="2:17" s="17" customFormat="1" x14ac:dyDescent="0.25">
      <c r="B19" s="18" t="s">
        <v>38</v>
      </c>
      <c r="C19" s="19" t="s">
        <v>39</v>
      </c>
      <c r="D19" s="20">
        <v>15</v>
      </c>
      <c r="E19" s="21">
        <v>43</v>
      </c>
      <c r="F19" s="22">
        <v>15</v>
      </c>
      <c r="G19" s="23">
        <v>43</v>
      </c>
      <c r="H19" s="22"/>
      <c r="I19" s="23"/>
      <c r="J19" s="22"/>
      <c r="K19" s="23"/>
      <c r="L19" s="22"/>
      <c r="M19" s="23"/>
      <c r="N19" s="22"/>
      <c r="O19" s="23"/>
      <c r="P19" s="22">
        <v>15</v>
      </c>
      <c r="Q19" s="23">
        <v>43</v>
      </c>
    </row>
    <row r="20" spans="2:17" s="17" customFormat="1" x14ac:dyDescent="0.25">
      <c r="B20" s="18" t="s">
        <v>40</v>
      </c>
      <c r="C20" s="19" t="s">
        <v>34</v>
      </c>
      <c r="D20" s="20">
        <v>15</v>
      </c>
      <c r="E20" s="21">
        <v>35</v>
      </c>
      <c r="F20" s="22">
        <v>15</v>
      </c>
      <c r="G20" s="23">
        <v>35</v>
      </c>
      <c r="H20" s="22"/>
      <c r="I20" s="23"/>
      <c r="J20" s="22"/>
      <c r="K20" s="23"/>
      <c r="L20" s="22"/>
      <c r="M20" s="23"/>
      <c r="N20" s="22"/>
      <c r="O20" s="23"/>
      <c r="P20" s="22">
        <v>15</v>
      </c>
      <c r="Q20" s="23">
        <v>35</v>
      </c>
    </row>
    <row r="21" spans="2:17" s="17" customFormat="1" x14ac:dyDescent="0.25">
      <c r="B21" s="18" t="s">
        <v>41</v>
      </c>
      <c r="C21" s="19" t="s">
        <v>23</v>
      </c>
      <c r="D21" s="20">
        <v>14</v>
      </c>
      <c r="E21" s="21">
        <v>37</v>
      </c>
      <c r="F21" s="22">
        <v>14</v>
      </c>
      <c r="G21" s="23">
        <v>37</v>
      </c>
      <c r="H21" s="22"/>
      <c r="I21" s="23"/>
      <c r="J21" s="22"/>
      <c r="K21" s="23"/>
      <c r="L21" s="22"/>
      <c r="M21" s="23"/>
      <c r="N21" s="22"/>
      <c r="O21" s="23"/>
      <c r="P21" s="22">
        <v>14</v>
      </c>
      <c r="Q21" s="23">
        <v>37</v>
      </c>
    </row>
    <row r="22" spans="2:17" s="17" customFormat="1" x14ac:dyDescent="0.25">
      <c r="B22" s="18" t="s">
        <v>42</v>
      </c>
      <c r="C22" s="19" t="s">
        <v>43</v>
      </c>
      <c r="D22" s="20">
        <v>14</v>
      </c>
      <c r="E22" s="21">
        <v>39</v>
      </c>
      <c r="F22" s="22">
        <v>14</v>
      </c>
      <c r="G22" s="23">
        <v>39</v>
      </c>
      <c r="H22" s="22"/>
      <c r="I22" s="23"/>
      <c r="J22" s="22"/>
      <c r="K22" s="23"/>
      <c r="L22" s="22"/>
      <c r="M22" s="23"/>
      <c r="N22" s="22"/>
      <c r="O22" s="23"/>
      <c r="P22" s="22">
        <v>14</v>
      </c>
      <c r="Q22" s="23">
        <v>39</v>
      </c>
    </row>
    <row r="23" spans="2:17" s="17" customFormat="1" x14ac:dyDescent="0.25">
      <c r="B23" s="18" t="s">
        <v>44</v>
      </c>
      <c r="C23" s="19" t="s">
        <v>19</v>
      </c>
      <c r="D23" s="20">
        <v>14</v>
      </c>
      <c r="E23" s="21">
        <v>37</v>
      </c>
      <c r="F23" s="22">
        <v>14</v>
      </c>
      <c r="G23" s="23">
        <v>37</v>
      </c>
      <c r="H23" s="22"/>
      <c r="I23" s="23"/>
      <c r="J23" s="22"/>
      <c r="K23" s="23"/>
      <c r="L23" s="22"/>
      <c r="M23" s="23"/>
      <c r="N23" s="22"/>
      <c r="O23" s="23"/>
      <c r="P23" s="22">
        <v>14</v>
      </c>
      <c r="Q23" s="23">
        <v>37</v>
      </c>
    </row>
    <row r="24" spans="2:17" s="17" customFormat="1" x14ac:dyDescent="0.25">
      <c r="B24" s="18" t="s">
        <v>45</v>
      </c>
      <c r="C24" s="19" t="s">
        <v>19</v>
      </c>
      <c r="D24" s="20">
        <v>13</v>
      </c>
      <c r="E24" s="21">
        <v>44</v>
      </c>
      <c r="F24" s="22">
        <v>13</v>
      </c>
      <c r="G24" s="23">
        <v>44</v>
      </c>
      <c r="H24" s="22"/>
      <c r="I24" s="23"/>
      <c r="J24" s="22"/>
      <c r="K24" s="23"/>
      <c r="L24" s="22"/>
      <c r="M24" s="23"/>
      <c r="N24" s="22"/>
      <c r="O24" s="23"/>
      <c r="P24" s="22">
        <v>13</v>
      </c>
      <c r="Q24" s="23">
        <v>44</v>
      </c>
    </row>
    <row r="25" spans="2:17" s="17" customFormat="1" x14ac:dyDescent="0.25">
      <c r="B25" s="18" t="s">
        <v>46</v>
      </c>
      <c r="C25" s="19" t="s">
        <v>47</v>
      </c>
      <c r="D25" s="20">
        <v>12</v>
      </c>
      <c r="E25" s="21">
        <v>27</v>
      </c>
      <c r="F25" s="22">
        <v>12</v>
      </c>
      <c r="G25" s="23">
        <v>27</v>
      </c>
      <c r="H25" s="22"/>
      <c r="I25" s="23"/>
      <c r="J25" s="22"/>
      <c r="K25" s="23"/>
      <c r="L25" s="22"/>
      <c r="M25" s="23"/>
      <c r="N25" s="22"/>
      <c r="O25" s="23"/>
      <c r="P25" s="22">
        <v>12</v>
      </c>
      <c r="Q25" s="23">
        <v>27</v>
      </c>
    </row>
    <row r="26" spans="2:17" s="17" customFormat="1" x14ac:dyDescent="0.25">
      <c r="B26" s="18" t="s">
        <v>48</v>
      </c>
      <c r="C26" s="19" t="s">
        <v>36</v>
      </c>
      <c r="D26" s="20">
        <v>12</v>
      </c>
      <c r="E26" s="21">
        <v>38</v>
      </c>
      <c r="F26" s="22">
        <v>12</v>
      </c>
      <c r="G26" s="23">
        <v>38</v>
      </c>
      <c r="H26" s="22"/>
      <c r="I26" s="23"/>
      <c r="J26" s="22"/>
      <c r="K26" s="23"/>
      <c r="L26" s="22"/>
      <c r="M26" s="23"/>
      <c r="N26" s="22"/>
      <c r="O26" s="23"/>
      <c r="P26" s="22">
        <v>12</v>
      </c>
      <c r="Q26" s="23">
        <v>38</v>
      </c>
    </row>
    <row r="27" spans="2:17" s="17" customFormat="1" x14ac:dyDescent="0.25">
      <c r="B27" s="18" t="s">
        <v>49</v>
      </c>
      <c r="C27" s="19" t="s">
        <v>50</v>
      </c>
      <c r="D27" s="20">
        <v>12</v>
      </c>
      <c r="E27" s="21">
        <v>37</v>
      </c>
      <c r="F27" s="22">
        <v>12</v>
      </c>
      <c r="G27" s="23">
        <v>37</v>
      </c>
      <c r="H27" s="22"/>
      <c r="I27" s="23"/>
      <c r="J27" s="22"/>
      <c r="K27" s="23"/>
      <c r="L27" s="22"/>
      <c r="M27" s="23"/>
      <c r="N27" s="22"/>
      <c r="O27" s="23"/>
      <c r="P27" s="22">
        <v>12</v>
      </c>
      <c r="Q27" s="23">
        <v>37</v>
      </c>
    </row>
    <row r="28" spans="2:17" s="17" customFormat="1" x14ac:dyDescent="0.25">
      <c r="B28" s="18" t="s">
        <v>51</v>
      </c>
      <c r="C28" s="19" t="s">
        <v>16</v>
      </c>
      <c r="D28" s="20">
        <v>12</v>
      </c>
      <c r="E28" s="21">
        <v>31</v>
      </c>
      <c r="F28" s="22">
        <v>12</v>
      </c>
      <c r="G28" s="23">
        <v>31</v>
      </c>
      <c r="H28" s="22"/>
      <c r="I28" s="23"/>
      <c r="J28" s="22"/>
      <c r="K28" s="23"/>
      <c r="L28" s="22"/>
      <c r="M28" s="23"/>
      <c r="N28" s="22"/>
      <c r="O28" s="23"/>
      <c r="P28" s="22">
        <v>12</v>
      </c>
      <c r="Q28" s="23">
        <v>31</v>
      </c>
    </row>
    <row r="29" spans="2:17" s="17" customFormat="1" x14ac:dyDescent="0.25">
      <c r="B29" s="18" t="s">
        <v>52</v>
      </c>
      <c r="C29" s="19" t="s">
        <v>30</v>
      </c>
      <c r="D29" s="20">
        <v>12</v>
      </c>
      <c r="E29" s="21">
        <v>30</v>
      </c>
      <c r="F29" s="22">
        <v>12</v>
      </c>
      <c r="G29" s="23">
        <v>30</v>
      </c>
      <c r="H29" s="22"/>
      <c r="I29" s="23"/>
      <c r="J29" s="22"/>
      <c r="K29" s="23"/>
      <c r="L29" s="22"/>
      <c r="M29" s="23"/>
      <c r="N29" s="22"/>
      <c r="O29" s="23"/>
      <c r="P29" s="22">
        <v>12</v>
      </c>
      <c r="Q29" s="23">
        <v>30</v>
      </c>
    </row>
    <row r="30" spans="2:17" s="17" customFormat="1" x14ac:dyDescent="0.25">
      <c r="B30" s="18" t="s">
        <v>53</v>
      </c>
      <c r="C30" s="19" t="s">
        <v>32</v>
      </c>
      <c r="D30" s="20">
        <v>12</v>
      </c>
      <c r="E30" s="21">
        <v>34</v>
      </c>
      <c r="F30" s="22">
        <v>12</v>
      </c>
      <c r="G30" s="23">
        <v>34</v>
      </c>
      <c r="H30" s="22"/>
      <c r="I30" s="23"/>
      <c r="J30" s="22"/>
      <c r="K30" s="23"/>
      <c r="L30" s="22"/>
      <c r="M30" s="23"/>
      <c r="N30" s="22"/>
      <c r="O30" s="23"/>
      <c r="P30" s="22">
        <v>12</v>
      </c>
      <c r="Q30" s="23">
        <v>34</v>
      </c>
    </row>
    <row r="31" spans="2:17" s="17" customFormat="1" x14ac:dyDescent="0.25">
      <c r="B31" s="18" t="s">
        <v>54</v>
      </c>
      <c r="C31" s="19" t="s">
        <v>55</v>
      </c>
      <c r="D31" s="20">
        <v>11</v>
      </c>
      <c r="E31" s="21">
        <v>40</v>
      </c>
      <c r="F31" s="22">
        <v>11</v>
      </c>
      <c r="G31" s="23">
        <v>40</v>
      </c>
      <c r="H31" s="22"/>
      <c r="I31" s="23"/>
      <c r="J31" s="22"/>
      <c r="K31" s="23"/>
      <c r="L31" s="22"/>
      <c r="M31" s="23"/>
      <c r="N31" s="22"/>
      <c r="O31" s="23"/>
      <c r="P31" s="22">
        <v>11</v>
      </c>
      <c r="Q31" s="23">
        <v>40</v>
      </c>
    </row>
    <row r="32" spans="2:17" s="17" customFormat="1" x14ac:dyDescent="0.25">
      <c r="B32" s="18" t="s">
        <v>56</v>
      </c>
      <c r="C32" s="19" t="s">
        <v>55</v>
      </c>
      <c r="D32" s="20">
        <v>11</v>
      </c>
      <c r="E32" s="21">
        <v>36</v>
      </c>
      <c r="F32" s="22">
        <v>11</v>
      </c>
      <c r="G32" s="23">
        <v>36</v>
      </c>
      <c r="H32" s="22"/>
      <c r="I32" s="23"/>
      <c r="J32" s="22"/>
      <c r="K32" s="23"/>
      <c r="L32" s="22"/>
      <c r="M32" s="23"/>
      <c r="N32" s="22"/>
      <c r="O32" s="23"/>
      <c r="P32" s="22">
        <v>11</v>
      </c>
      <c r="Q32" s="23">
        <v>36</v>
      </c>
    </row>
    <row r="33" spans="2:17" s="17" customFormat="1" x14ac:dyDescent="0.25">
      <c r="B33" s="18" t="s">
        <v>57</v>
      </c>
      <c r="C33" s="19" t="s">
        <v>50</v>
      </c>
      <c r="D33" s="20">
        <v>11</v>
      </c>
      <c r="E33" s="21">
        <v>32</v>
      </c>
      <c r="F33" s="22">
        <v>11</v>
      </c>
      <c r="G33" s="23">
        <v>32</v>
      </c>
      <c r="H33" s="22"/>
      <c r="I33" s="23"/>
      <c r="J33" s="22"/>
      <c r="K33" s="23"/>
      <c r="L33" s="22"/>
      <c r="M33" s="23"/>
      <c r="N33" s="22"/>
      <c r="O33" s="23"/>
      <c r="P33" s="22">
        <v>11</v>
      </c>
      <c r="Q33" s="23">
        <v>32</v>
      </c>
    </row>
    <row r="34" spans="2:17" s="17" customFormat="1" x14ac:dyDescent="0.25">
      <c r="B34" s="18" t="s">
        <v>58</v>
      </c>
      <c r="C34" s="19" t="s">
        <v>59</v>
      </c>
      <c r="D34" s="20">
        <v>11</v>
      </c>
      <c r="E34" s="21">
        <v>39</v>
      </c>
      <c r="F34" s="22">
        <v>11</v>
      </c>
      <c r="G34" s="23">
        <v>39</v>
      </c>
      <c r="H34" s="22"/>
      <c r="I34" s="23"/>
      <c r="J34" s="22"/>
      <c r="K34" s="23"/>
      <c r="L34" s="22"/>
      <c r="M34" s="23"/>
      <c r="N34" s="22"/>
      <c r="O34" s="23"/>
      <c r="P34" s="22">
        <v>11</v>
      </c>
      <c r="Q34" s="23">
        <v>39</v>
      </c>
    </row>
    <row r="35" spans="2:17" s="17" customFormat="1" x14ac:dyDescent="0.25">
      <c r="B35" s="18" t="s">
        <v>60</v>
      </c>
      <c r="C35" s="19" t="s">
        <v>59</v>
      </c>
      <c r="D35" s="20">
        <v>11</v>
      </c>
      <c r="E35" s="21">
        <v>35</v>
      </c>
      <c r="F35" s="22">
        <v>11</v>
      </c>
      <c r="G35" s="23">
        <v>35</v>
      </c>
      <c r="H35" s="22"/>
      <c r="I35" s="23"/>
      <c r="J35" s="22"/>
      <c r="K35" s="23"/>
      <c r="L35" s="22"/>
      <c r="M35" s="23"/>
      <c r="N35" s="22"/>
      <c r="O35" s="23"/>
      <c r="P35" s="22">
        <v>11</v>
      </c>
      <c r="Q35" s="23">
        <v>35</v>
      </c>
    </row>
    <row r="36" spans="2:17" s="17" customFormat="1" x14ac:dyDescent="0.25">
      <c r="B36" s="18" t="s">
        <v>61</v>
      </c>
      <c r="C36" s="19" t="s">
        <v>50</v>
      </c>
      <c r="D36" s="20">
        <v>11</v>
      </c>
      <c r="E36" s="21">
        <v>29</v>
      </c>
      <c r="F36" s="22">
        <v>11</v>
      </c>
      <c r="G36" s="23">
        <v>29</v>
      </c>
      <c r="H36" s="22"/>
      <c r="I36" s="23"/>
      <c r="J36" s="22"/>
      <c r="K36" s="23"/>
      <c r="L36" s="22"/>
      <c r="M36" s="23"/>
      <c r="N36" s="22"/>
      <c r="O36" s="23"/>
      <c r="P36" s="22">
        <v>11</v>
      </c>
      <c r="Q36" s="23">
        <v>29</v>
      </c>
    </row>
    <row r="37" spans="2:17" s="17" customFormat="1" x14ac:dyDescent="0.25">
      <c r="B37" s="18" t="s">
        <v>62</v>
      </c>
      <c r="C37" s="19" t="s">
        <v>63</v>
      </c>
      <c r="D37" s="20">
        <v>11</v>
      </c>
      <c r="E37" s="21">
        <v>32</v>
      </c>
      <c r="F37" s="22">
        <v>11</v>
      </c>
      <c r="G37" s="23">
        <v>32</v>
      </c>
      <c r="H37" s="22"/>
      <c r="I37" s="23"/>
      <c r="J37" s="22"/>
      <c r="K37" s="23"/>
      <c r="L37" s="22"/>
      <c r="M37" s="23"/>
      <c r="N37" s="22"/>
      <c r="O37" s="23"/>
      <c r="P37" s="22">
        <v>11</v>
      </c>
      <c r="Q37" s="23">
        <v>32</v>
      </c>
    </row>
    <row r="38" spans="2:17" s="17" customFormat="1" x14ac:dyDescent="0.25">
      <c r="B38" s="18" t="s">
        <v>64</v>
      </c>
      <c r="C38" s="19" t="s">
        <v>12</v>
      </c>
      <c r="D38" s="20">
        <v>11</v>
      </c>
      <c r="E38" s="21">
        <v>26</v>
      </c>
      <c r="F38" s="22">
        <v>11</v>
      </c>
      <c r="G38" s="23">
        <v>26</v>
      </c>
      <c r="H38" s="22"/>
      <c r="I38" s="23"/>
      <c r="J38" s="22"/>
      <c r="K38" s="23"/>
      <c r="L38" s="22"/>
      <c r="M38" s="23"/>
      <c r="N38" s="22"/>
      <c r="O38" s="23"/>
      <c r="P38" s="22">
        <v>11</v>
      </c>
      <c r="Q38" s="23">
        <v>26</v>
      </c>
    </row>
    <row r="39" spans="2:17" s="17" customFormat="1" x14ac:dyDescent="0.25">
      <c r="B39" s="18" t="s">
        <v>65</v>
      </c>
      <c r="C39" s="19" t="s">
        <v>66</v>
      </c>
      <c r="D39" s="20">
        <v>11</v>
      </c>
      <c r="E39" s="21">
        <v>29</v>
      </c>
      <c r="F39" s="22">
        <v>11</v>
      </c>
      <c r="G39" s="23">
        <v>29</v>
      </c>
      <c r="H39" s="22"/>
      <c r="I39" s="23"/>
      <c r="J39" s="22"/>
      <c r="K39" s="23"/>
      <c r="L39" s="22"/>
      <c r="M39" s="23"/>
      <c r="N39" s="22"/>
      <c r="O39" s="23"/>
      <c r="P39" s="22">
        <v>11</v>
      </c>
      <c r="Q39" s="23">
        <v>29</v>
      </c>
    </row>
    <row r="40" spans="2:17" s="17" customFormat="1" x14ac:dyDescent="0.25">
      <c r="B40" s="18" t="s">
        <v>67</v>
      </c>
      <c r="C40" s="19" t="s">
        <v>30</v>
      </c>
      <c r="D40" s="20">
        <v>10</v>
      </c>
      <c r="E40" s="21">
        <v>33</v>
      </c>
      <c r="F40" s="22">
        <v>10</v>
      </c>
      <c r="G40" s="23">
        <v>33</v>
      </c>
      <c r="H40" s="22"/>
      <c r="I40" s="23"/>
      <c r="J40" s="22"/>
      <c r="K40" s="23"/>
      <c r="L40" s="22"/>
      <c r="M40" s="23"/>
      <c r="N40" s="22"/>
      <c r="O40" s="23"/>
      <c r="P40" s="22">
        <v>10</v>
      </c>
      <c r="Q40" s="23">
        <v>33</v>
      </c>
    </row>
    <row r="41" spans="2:17" s="17" customFormat="1" x14ac:dyDescent="0.25">
      <c r="B41" s="18" t="s">
        <v>68</v>
      </c>
      <c r="C41" s="19" t="s">
        <v>69</v>
      </c>
      <c r="D41" s="20">
        <v>10</v>
      </c>
      <c r="E41" s="21">
        <v>29</v>
      </c>
      <c r="F41" s="22">
        <v>10</v>
      </c>
      <c r="G41" s="23">
        <v>29</v>
      </c>
      <c r="H41" s="22"/>
      <c r="I41" s="23"/>
      <c r="J41" s="22"/>
      <c r="K41" s="23"/>
      <c r="L41" s="22"/>
      <c r="M41" s="23"/>
      <c r="N41" s="22"/>
      <c r="O41" s="23"/>
      <c r="P41" s="22">
        <v>10</v>
      </c>
      <c r="Q41" s="23">
        <v>29</v>
      </c>
    </row>
    <row r="42" spans="2:17" s="17" customFormat="1" x14ac:dyDescent="0.25">
      <c r="B42" s="18" t="s">
        <v>70</v>
      </c>
      <c r="C42" s="19" t="s">
        <v>71</v>
      </c>
      <c r="D42" s="20">
        <v>10</v>
      </c>
      <c r="E42" s="21">
        <v>38</v>
      </c>
      <c r="F42" s="22">
        <v>10</v>
      </c>
      <c r="G42" s="23">
        <v>38</v>
      </c>
      <c r="H42" s="22"/>
      <c r="I42" s="23"/>
      <c r="J42" s="22"/>
      <c r="K42" s="23"/>
      <c r="L42" s="22"/>
      <c r="M42" s="23"/>
      <c r="N42" s="22"/>
      <c r="O42" s="23"/>
      <c r="P42" s="22">
        <v>10</v>
      </c>
      <c r="Q42" s="23">
        <v>38</v>
      </c>
    </row>
    <row r="43" spans="2:17" s="17" customFormat="1" x14ac:dyDescent="0.25">
      <c r="B43" s="18" t="s">
        <v>72</v>
      </c>
      <c r="C43" s="19" t="s">
        <v>30</v>
      </c>
      <c r="D43" s="20">
        <v>10</v>
      </c>
      <c r="E43" s="21">
        <v>33</v>
      </c>
      <c r="F43" s="22">
        <v>10</v>
      </c>
      <c r="G43" s="23">
        <v>33</v>
      </c>
      <c r="H43" s="22"/>
      <c r="I43" s="23"/>
      <c r="J43" s="22"/>
      <c r="K43" s="23"/>
      <c r="L43" s="22"/>
      <c r="M43" s="23"/>
      <c r="N43" s="22"/>
      <c r="O43" s="23"/>
      <c r="P43" s="22">
        <v>10</v>
      </c>
      <c r="Q43" s="23">
        <v>33</v>
      </c>
    </row>
    <row r="44" spans="2:17" s="17" customFormat="1" x14ac:dyDescent="0.25">
      <c r="B44" s="18" t="s">
        <v>73</v>
      </c>
      <c r="C44" s="19" t="s">
        <v>21</v>
      </c>
      <c r="D44" s="20">
        <v>10</v>
      </c>
      <c r="E44" s="21">
        <v>29</v>
      </c>
      <c r="F44" s="22">
        <v>10</v>
      </c>
      <c r="G44" s="23">
        <v>29</v>
      </c>
      <c r="H44" s="22"/>
      <c r="I44" s="23"/>
      <c r="J44" s="22"/>
      <c r="K44" s="23"/>
      <c r="L44" s="22"/>
      <c r="M44" s="23"/>
      <c r="N44" s="22"/>
      <c r="O44" s="23"/>
      <c r="P44" s="22">
        <v>10</v>
      </c>
      <c r="Q44" s="23">
        <v>29</v>
      </c>
    </row>
    <row r="45" spans="2:17" s="17" customFormat="1" x14ac:dyDescent="0.25">
      <c r="B45" s="18" t="s">
        <v>74</v>
      </c>
      <c r="C45" s="19" t="s">
        <v>19</v>
      </c>
      <c r="D45" s="20">
        <v>10</v>
      </c>
      <c r="E45" s="21">
        <v>28</v>
      </c>
      <c r="F45" s="22">
        <v>10</v>
      </c>
      <c r="G45" s="23">
        <v>28</v>
      </c>
      <c r="H45" s="22"/>
      <c r="I45" s="23"/>
      <c r="J45" s="22"/>
      <c r="K45" s="23"/>
      <c r="L45" s="22"/>
      <c r="M45" s="23"/>
      <c r="N45" s="22"/>
      <c r="O45" s="23"/>
      <c r="P45" s="22">
        <v>10</v>
      </c>
      <c r="Q45" s="23">
        <v>28</v>
      </c>
    </row>
    <row r="46" spans="2:17" s="17" customFormat="1" x14ac:dyDescent="0.25">
      <c r="B46" s="18" t="s">
        <v>75</v>
      </c>
      <c r="C46" s="19" t="s">
        <v>25</v>
      </c>
      <c r="D46" s="20">
        <v>10</v>
      </c>
      <c r="E46" s="21">
        <v>23</v>
      </c>
      <c r="F46" s="22">
        <v>10</v>
      </c>
      <c r="G46" s="23">
        <v>23</v>
      </c>
      <c r="H46" s="22"/>
      <c r="I46" s="23"/>
      <c r="J46" s="22"/>
      <c r="K46" s="23"/>
      <c r="L46" s="22"/>
      <c r="M46" s="23"/>
      <c r="N46" s="22"/>
      <c r="O46" s="23"/>
      <c r="P46" s="22">
        <v>10</v>
      </c>
      <c r="Q46" s="23">
        <v>23</v>
      </c>
    </row>
    <row r="47" spans="2:17" s="17" customFormat="1" x14ac:dyDescent="0.25">
      <c r="B47" s="18" t="s">
        <v>76</v>
      </c>
      <c r="C47" s="19" t="s">
        <v>59</v>
      </c>
      <c r="D47" s="20">
        <v>9</v>
      </c>
      <c r="E47" s="21">
        <v>34</v>
      </c>
      <c r="F47" s="22">
        <v>9</v>
      </c>
      <c r="G47" s="23">
        <v>34</v>
      </c>
      <c r="H47" s="22"/>
      <c r="I47" s="23"/>
      <c r="J47" s="22"/>
      <c r="K47" s="23"/>
      <c r="L47" s="22"/>
      <c r="M47" s="23"/>
      <c r="N47" s="22"/>
      <c r="O47" s="23"/>
      <c r="P47" s="22">
        <v>9</v>
      </c>
      <c r="Q47" s="23">
        <v>34</v>
      </c>
    </row>
    <row r="48" spans="2:17" s="17" customFormat="1" x14ac:dyDescent="0.25">
      <c r="B48" s="18" t="s">
        <v>77</v>
      </c>
      <c r="C48" s="19" t="s">
        <v>47</v>
      </c>
      <c r="D48" s="20">
        <v>9</v>
      </c>
      <c r="E48" s="21">
        <v>34</v>
      </c>
      <c r="F48" s="22">
        <v>9</v>
      </c>
      <c r="G48" s="23">
        <v>34</v>
      </c>
      <c r="H48" s="22"/>
      <c r="I48" s="23"/>
      <c r="J48" s="22"/>
      <c r="K48" s="23"/>
      <c r="L48" s="22"/>
      <c r="M48" s="23"/>
      <c r="N48" s="22"/>
      <c r="O48" s="23"/>
      <c r="P48" s="22">
        <v>9</v>
      </c>
      <c r="Q48" s="23">
        <v>34</v>
      </c>
    </row>
    <row r="49" spans="2:17" s="17" customFormat="1" x14ac:dyDescent="0.25">
      <c r="B49" s="18" t="s">
        <v>78</v>
      </c>
      <c r="C49" s="19" t="s">
        <v>32</v>
      </c>
      <c r="D49" s="20">
        <v>9</v>
      </c>
      <c r="E49" s="21">
        <v>37</v>
      </c>
      <c r="F49" s="22">
        <v>9</v>
      </c>
      <c r="G49" s="23">
        <v>37</v>
      </c>
      <c r="H49" s="22"/>
      <c r="I49" s="23"/>
      <c r="J49" s="22"/>
      <c r="K49" s="23"/>
      <c r="L49" s="22"/>
      <c r="M49" s="23"/>
      <c r="N49" s="22"/>
      <c r="O49" s="23"/>
      <c r="P49" s="22">
        <v>9</v>
      </c>
      <c r="Q49" s="23">
        <v>37</v>
      </c>
    </row>
    <row r="50" spans="2:17" s="17" customFormat="1" x14ac:dyDescent="0.25">
      <c r="B50" s="18" t="s">
        <v>79</v>
      </c>
      <c r="C50" s="19" t="s">
        <v>14</v>
      </c>
      <c r="D50" s="20">
        <v>9</v>
      </c>
      <c r="E50" s="21">
        <v>20</v>
      </c>
      <c r="F50" s="22">
        <v>9</v>
      </c>
      <c r="G50" s="23">
        <v>20</v>
      </c>
      <c r="H50" s="22"/>
      <c r="I50" s="23"/>
      <c r="J50" s="22"/>
      <c r="K50" s="23"/>
      <c r="L50" s="22"/>
      <c r="M50" s="23"/>
      <c r="N50" s="22"/>
      <c r="O50" s="23"/>
      <c r="P50" s="22">
        <v>9</v>
      </c>
      <c r="Q50" s="23">
        <v>20</v>
      </c>
    </row>
    <row r="51" spans="2:17" s="17" customFormat="1" x14ac:dyDescent="0.25">
      <c r="B51" s="18" t="s">
        <v>80</v>
      </c>
      <c r="C51" s="19" t="s">
        <v>63</v>
      </c>
      <c r="D51" s="20">
        <v>9</v>
      </c>
      <c r="E51" s="21">
        <v>33</v>
      </c>
      <c r="F51" s="22">
        <v>9</v>
      </c>
      <c r="G51" s="23">
        <v>33</v>
      </c>
      <c r="H51" s="22"/>
      <c r="I51" s="23"/>
      <c r="J51" s="22"/>
      <c r="K51" s="23"/>
      <c r="L51" s="22"/>
      <c r="M51" s="23"/>
      <c r="N51" s="22"/>
      <c r="O51" s="23"/>
      <c r="P51" s="22">
        <v>9</v>
      </c>
      <c r="Q51" s="23">
        <v>33</v>
      </c>
    </row>
    <row r="52" spans="2:17" s="17" customFormat="1" x14ac:dyDescent="0.25">
      <c r="B52" s="18" t="s">
        <v>81</v>
      </c>
      <c r="C52" s="19" t="s">
        <v>43</v>
      </c>
      <c r="D52" s="20">
        <v>9</v>
      </c>
      <c r="E52" s="21">
        <v>36</v>
      </c>
      <c r="F52" s="22">
        <v>9</v>
      </c>
      <c r="G52" s="23">
        <v>36</v>
      </c>
      <c r="H52" s="22"/>
      <c r="I52" s="23"/>
      <c r="J52" s="22"/>
      <c r="K52" s="23"/>
      <c r="L52" s="22"/>
      <c r="M52" s="23"/>
      <c r="N52" s="22"/>
      <c r="O52" s="23"/>
      <c r="P52" s="22">
        <v>9</v>
      </c>
      <c r="Q52" s="23">
        <v>36</v>
      </c>
    </row>
    <row r="53" spans="2:17" s="17" customFormat="1" x14ac:dyDescent="0.25">
      <c r="B53" s="18" t="s">
        <v>82</v>
      </c>
      <c r="C53" s="19" t="s">
        <v>23</v>
      </c>
      <c r="D53" s="20">
        <v>9</v>
      </c>
      <c r="E53" s="21">
        <v>31</v>
      </c>
      <c r="F53" s="22">
        <v>9</v>
      </c>
      <c r="G53" s="23">
        <v>31</v>
      </c>
      <c r="H53" s="22"/>
      <c r="I53" s="23"/>
      <c r="J53" s="22"/>
      <c r="K53" s="23"/>
      <c r="L53" s="22"/>
      <c r="M53" s="23"/>
      <c r="N53" s="22"/>
      <c r="O53" s="23"/>
      <c r="P53" s="22">
        <v>9</v>
      </c>
      <c r="Q53" s="23">
        <v>31</v>
      </c>
    </row>
    <row r="54" spans="2:17" s="17" customFormat="1" x14ac:dyDescent="0.25">
      <c r="B54" s="18" t="s">
        <v>83</v>
      </c>
      <c r="C54" s="19" t="s">
        <v>59</v>
      </c>
      <c r="D54" s="20">
        <v>8</v>
      </c>
      <c r="E54" s="21">
        <v>31</v>
      </c>
      <c r="F54" s="22">
        <v>8</v>
      </c>
      <c r="G54" s="23">
        <v>31</v>
      </c>
      <c r="H54" s="22"/>
      <c r="I54" s="23"/>
      <c r="J54" s="22"/>
      <c r="K54" s="23"/>
      <c r="L54" s="22"/>
      <c r="M54" s="23"/>
      <c r="N54" s="22"/>
      <c r="O54" s="23"/>
      <c r="P54" s="22">
        <v>8</v>
      </c>
      <c r="Q54" s="23">
        <v>31</v>
      </c>
    </row>
    <row r="55" spans="2:17" s="17" customFormat="1" x14ac:dyDescent="0.25">
      <c r="B55" s="18" t="s">
        <v>84</v>
      </c>
      <c r="C55" s="19" t="s">
        <v>23</v>
      </c>
      <c r="D55" s="20">
        <v>8</v>
      </c>
      <c r="E55" s="21">
        <v>29</v>
      </c>
      <c r="F55" s="22">
        <v>8</v>
      </c>
      <c r="G55" s="23">
        <v>29</v>
      </c>
      <c r="H55" s="22"/>
      <c r="I55" s="23"/>
      <c r="J55" s="22"/>
      <c r="K55" s="23"/>
      <c r="L55" s="22"/>
      <c r="M55" s="23"/>
      <c r="N55" s="22"/>
      <c r="O55" s="23"/>
      <c r="P55" s="22">
        <v>8</v>
      </c>
      <c r="Q55" s="23">
        <v>29</v>
      </c>
    </row>
    <row r="56" spans="2:17" s="17" customFormat="1" x14ac:dyDescent="0.25">
      <c r="B56" s="18" t="s">
        <v>85</v>
      </c>
      <c r="C56" s="19" t="s">
        <v>47</v>
      </c>
      <c r="D56" s="20">
        <v>8</v>
      </c>
      <c r="E56" s="21">
        <v>29</v>
      </c>
      <c r="F56" s="22">
        <v>8</v>
      </c>
      <c r="G56" s="23">
        <v>29</v>
      </c>
      <c r="H56" s="22"/>
      <c r="I56" s="23"/>
      <c r="J56" s="22"/>
      <c r="K56" s="23"/>
      <c r="L56" s="22"/>
      <c r="M56" s="23"/>
      <c r="N56" s="22"/>
      <c r="O56" s="23"/>
      <c r="P56" s="22">
        <v>8</v>
      </c>
      <c r="Q56" s="23">
        <v>29</v>
      </c>
    </row>
    <row r="57" spans="2:17" s="17" customFormat="1" x14ac:dyDescent="0.25">
      <c r="B57" s="18" t="s">
        <v>86</v>
      </c>
      <c r="C57" s="19" t="s">
        <v>39</v>
      </c>
      <c r="D57" s="20">
        <v>8</v>
      </c>
      <c r="E57" s="21">
        <v>33</v>
      </c>
      <c r="F57" s="22">
        <v>8</v>
      </c>
      <c r="G57" s="23">
        <v>33</v>
      </c>
      <c r="H57" s="22"/>
      <c r="I57" s="23"/>
      <c r="J57" s="22"/>
      <c r="K57" s="23"/>
      <c r="L57" s="22"/>
      <c r="M57" s="23"/>
      <c r="N57" s="22"/>
      <c r="O57" s="23"/>
      <c r="P57" s="22">
        <v>8</v>
      </c>
      <c r="Q57" s="23">
        <v>33</v>
      </c>
    </row>
    <row r="58" spans="2:17" s="17" customFormat="1" x14ac:dyDescent="0.25">
      <c r="B58" s="18" t="s">
        <v>87</v>
      </c>
      <c r="C58" s="19" t="s">
        <v>47</v>
      </c>
      <c r="D58" s="20">
        <v>8</v>
      </c>
      <c r="E58" s="21">
        <v>25</v>
      </c>
      <c r="F58" s="22">
        <v>8</v>
      </c>
      <c r="G58" s="23">
        <v>25</v>
      </c>
      <c r="H58" s="22"/>
      <c r="I58" s="23"/>
      <c r="J58" s="22"/>
      <c r="K58" s="23"/>
      <c r="L58" s="22"/>
      <c r="M58" s="23"/>
      <c r="N58" s="22"/>
      <c r="O58" s="23"/>
      <c r="P58" s="22">
        <v>8</v>
      </c>
      <c r="Q58" s="23">
        <v>25</v>
      </c>
    </row>
    <row r="59" spans="2:17" s="17" customFormat="1" x14ac:dyDescent="0.25">
      <c r="B59" s="18" t="s">
        <v>88</v>
      </c>
      <c r="C59" s="19" t="s">
        <v>28</v>
      </c>
      <c r="D59" s="20">
        <v>8</v>
      </c>
      <c r="E59" s="21">
        <v>30</v>
      </c>
      <c r="F59" s="22">
        <v>8</v>
      </c>
      <c r="G59" s="23">
        <v>30</v>
      </c>
      <c r="H59" s="22"/>
      <c r="I59" s="23"/>
      <c r="J59" s="22"/>
      <c r="K59" s="23"/>
      <c r="L59" s="22"/>
      <c r="M59" s="23"/>
      <c r="N59" s="22"/>
      <c r="O59" s="23"/>
      <c r="P59" s="22">
        <v>8</v>
      </c>
      <c r="Q59" s="23">
        <v>30</v>
      </c>
    </row>
    <row r="60" spans="2:17" s="17" customFormat="1" x14ac:dyDescent="0.25">
      <c r="B60" s="18" t="s">
        <v>89</v>
      </c>
      <c r="C60" s="19" t="s">
        <v>69</v>
      </c>
      <c r="D60" s="20">
        <v>7</v>
      </c>
      <c r="E60" s="21">
        <v>27</v>
      </c>
      <c r="F60" s="22">
        <v>7</v>
      </c>
      <c r="G60" s="23">
        <v>27</v>
      </c>
      <c r="H60" s="22"/>
      <c r="I60" s="23"/>
      <c r="J60" s="22"/>
      <c r="K60" s="23"/>
      <c r="L60" s="22"/>
      <c r="M60" s="23"/>
      <c r="N60" s="22"/>
      <c r="O60" s="23"/>
      <c r="P60" s="22">
        <v>7</v>
      </c>
      <c r="Q60" s="23">
        <v>27</v>
      </c>
    </row>
    <row r="61" spans="2:17" s="17" customFormat="1" x14ac:dyDescent="0.25">
      <c r="B61" s="18" t="s">
        <v>90</v>
      </c>
      <c r="C61" s="19" t="s">
        <v>43</v>
      </c>
      <c r="D61" s="20">
        <v>7</v>
      </c>
      <c r="E61" s="21">
        <v>27</v>
      </c>
      <c r="F61" s="22">
        <v>7</v>
      </c>
      <c r="G61" s="23">
        <v>27</v>
      </c>
      <c r="H61" s="22"/>
      <c r="I61" s="23"/>
      <c r="J61" s="22"/>
      <c r="K61" s="23"/>
      <c r="L61" s="22"/>
      <c r="M61" s="23"/>
      <c r="N61" s="22"/>
      <c r="O61" s="23"/>
      <c r="P61" s="22">
        <v>7</v>
      </c>
      <c r="Q61" s="23">
        <v>27</v>
      </c>
    </row>
    <row r="62" spans="2:17" s="17" customFormat="1" x14ac:dyDescent="0.25">
      <c r="B62" s="18" t="s">
        <v>91</v>
      </c>
      <c r="C62" s="19" t="s">
        <v>32</v>
      </c>
      <c r="D62" s="20">
        <v>7</v>
      </c>
      <c r="E62" s="21">
        <v>31</v>
      </c>
      <c r="F62" s="22">
        <v>7</v>
      </c>
      <c r="G62" s="23">
        <v>31</v>
      </c>
      <c r="H62" s="22"/>
      <c r="I62" s="23"/>
      <c r="J62" s="22"/>
      <c r="K62" s="23"/>
      <c r="L62" s="22"/>
      <c r="M62" s="23"/>
      <c r="N62" s="22"/>
      <c r="O62" s="23"/>
      <c r="P62" s="22">
        <v>7</v>
      </c>
      <c r="Q62" s="23">
        <v>31</v>
      </c>
    </row>
    <row r="63" spans="2:17" s="17" customFormat="1" x14ac:dyDescent="0.25">
      <c r="B63" s="18" t="s">
        <v>92</v>
      </c>
      <c r="C63" s="19" t="s">
        <v>93</v>
      </c>
      <c r="D63" s="20">
        <v>7</v>
      </c>
      <c r="E63" s="21">
        <v>37</v>
      </c>
      <c r="F63" s="22">
        <v>7</v>
      </c>
      <c r="G63" s="23">
        <v>37</v>
      </c>
      <c r="H63" s="22"/>
      <c r="I63" s="23"/>
      <c r="J63" s="22"/>
      <c r="K63" s="23"/>
      <c r="L63" s="22"/>
      <c r="M63" s="23"/>
      <c r="N63" s="22"/>
      <c r="O63" s="23"/>
      <c r="P63" s="22">
        <v>7</v>
      </c>
      <c r="Q63" s="23">
        <v>37</v>
      </c>
    </row>
    <row r="64" spans="2:17" s="17" customFormat="1" x14ac:dyDescent="0.25">
      <c r="B64" s="18" t="s">
        <v>94</v>
      </c>
      <c r="C64" s="19" t="s">
        <v>95</v>
      </c>
      <c r="D64" s="20">
        <v>6</v>
      </c>
      <c r="E64" s="21">
        <v>32</v>
      </c>
      <c r="F64" s="22">
        <v>6</v>
      </c>
      <c r="G64" s="23">
        <v>32</v>
      </c>
      <c r="H64" s="22"/>
      <c r="I64" s="23"/>
      <c r="J64" s="22"/>
      <c r="K64" s="23"/>
      <c r="L64" s="22"/>
      <c r="M64" s="23"/>
      <c r="N64" s="22"/>
      <c r="O64" s="23"/>
      <c r="P64" s="22">
        <v>6</v>
      </c>
      <c r="Q64" s="23">
        <v>32</v>
      </c>
    </row>
    <row r="65" spans="2:17" s="17" customFormat="1" x14ac:dyDescent="0.25">
      <c r="B65" s="18" t="s">
        <v>96</v>
      </c>
      <c r="C65" s="19" t="s">
        <v>25</v>
      </c>
      <c r="D65" s="20">
        <v>6</v>
      </c>
      <c r="E65" s="21">
        <v>30</v>
      </c>
      <c r="F65" s="22">
        <v>6</v>
      </c>
      <c r="G65" s="23">
        <v>30</v>
      </c>
      <c r="H65" s="22"/>
      <c r="I65" s="23"/>
      <c r="J65" s="22"/>
      <c r="K65" s="23"/>
      <c r="L65" s="22"/>
      <c r="M65" s="23"/>
      <c r="N65" s="22"/>
      <c r="O65" s="23"/>
      <c r="P65" s="22">
        <v>6</v>
      </c>
      <c r="Q65" s="23">
        <v>30</v>
      </c>
    </row>
    <row r="66" spans="2:17" s="17" customFormat="1" x14ac:dyDescent="0.25">
      <c r="B66" s="18" t="s">
        <v>97</v>
      </c>
      <c r="C66" s="19" t="s">
        <v>55</v>
      </c>
      <c r="D66" s="20">
        <v>6</v>
      </c>
      <c r="E66" s="21">
        <v>28</v>
      </c>
      <c r="F66" s="22">
        <v>6</v>
      </c>
      <c r="G66" s="23">
        <v>28</v>
      </c>
      <c r="H66" s="22"/>
      <c r="I66" s="23"/>
      <c r="J66" s="22"/>
      <c r="K66" s="23"/>
      <c r="L66" s="22"/>
      <c r="M66" s="23"/>
      <c r="N66" s="22"/>
      <c r="O66" s="23"/>
      <c r="P66" s="22">
        <v>6</v>
      </c>
      <c r="Q66" s="23">
        <v>28</v>
      </c>
    </row>
    <row r="67" spans="2:17" s="17" customFormat="1" x14ac:dyDescent="0.25">
      <c r="B67" s="18" t="s">
        <v>98</v>
      </c>
      <c r="C67" s="19" t="s">
        <v>30</v>
      </c>
      <c r="D67" s="20">
        <v>6</v>
      </c>
      <c r="E67" s="21">
        <v>36</v>
      </c>
      <c r="F67" s="22">
        <v>6</v>
      </c>
      <c r="G67" s="23">
        <v>36</v>
      </c>
      <c r="H67" s="22"/>
      <c r="I67" s="23"/>
      <c r="J67" s="22"/>
      <c r="K67" s="23"/>
      <c r="L67" s="22"/>
      <c r="M67" s="23"/>
      <c r="N67" s="22"/>
      <c r="O67" s="23"/>
      <c r="P67" s="22">
        <v>6</v>
      </c>
      <c r="Q67" s="23">
        <v>36</v>
      </c>
    </row>
    <row r="68" spans="2:17" s="17" customFormat="1" x14ac:dyDescent="0.25">
      <c r="B68" s="18" t="s">
        <v>99</v>
      </c>
      <c r="C68" s="19" t="s">
        <v>28</v>
      </c>
      <c r="D68" s="20">
        <v>6</v>
      </c>
      <c r="E68" s="21">
        <v>26</v>
      </c>
      <c r="F68" s="22">
        <v>6</v>
      </c>
      <c r="G68" s="23">
        <v>26</v>
      </c>
      <c r="H68" s="22"/>
      <c r="I68" s="23"/>
      <c r="J68" s="22"/>
      <c r="K68" s="23"/>
      <c r="L68" s="22"/>
      <c r="M68" s="23"/>
      <c r="N68" s="22"/>
      <c r="O68" s="23"/>
      <c r="P68" s="22">
        <v>6</v>
      </c>
      <c r="Q68" s="23">
        <v>26</v>
      </c>
    </row>
    <row r="69" spans="2:17" s="17" customFormat="1" x14ac:dyDescent="0.25">
      <c r="B69" s="18" t="s">
        <v>100</v>
      </c>
      <c r="C69" s="19" t="s">
        <v>12</v>
      </c>
      <c r="D69" s="20">
        <v>6</v>
      </c>
      <c r="E69" s="21">
        <v>36</v>
      </c>
      <c r="F69" s="22">
        <v>6</v>
      </c>
      <c r="G69" s="23">
        <v>36</v>
      </c>
      <c r="H69" s="22"/>
      <c r="I69" s="23"/>
      <c r="J69" s="22"/>
      <c r="K69" s="23"/>
      <c r="L69" s="22"/>
      <c r="M69" s="23"/>
      <c r="N69" s="22"/>
      <c r="O69" s="23"/>
      <c r="P69" s="22">
        <v>6</v>
      </c>
      <c r="Q69" s="23">
        <v>36</v>
      </c>
    </row>
    <row r="70" spans="2:17" s="17" customFormat="1" x14ac:dyDescent="0.25">
      <c r="B70" s="18" t="s">
        <v>101</v>
      </c>
      <c r="C70" s="19" t="s">
        <v>25</v>
      </c>
      <c r="D70" s="20">
        <v>6</v>
      </c>
      <c r="E70" s="21">
        <v>42</v>
      </c>
      <c r="F70" s="22">
        <v>6</v>
      </c>
      <c r="G70" s="23">
        <v>42</v>
      </c>
      <c r="H70" s="22"/>
      <c r="I70" s="23"/>
      <c r="J70" s="22"/>
      <c r="K70" s="23"/>
      <c r="L70" s="22"/>
      <c r="M70" s="23"/>
      <c r="N70" s="22"/>
      <c r="O70" s="23"/>
      <c r="P70" s="22">
        <v>6</v>
      </c>
      <c r="Q70" s="23">
        <v>42</v>
      </c>
    </row>
    <row r="71" spans="2:17" s="17" customFormat="1" x14ac:dyDescent="0.25">
      <c r="B71" s="18" t="s">
        <v>102</v>
      </c>
      <c r="C71" s="19" t="s">
        <v>95</v>
      </c>
      <c r="D71" s="20">
        <v>6</v>
      </c>
      <c r="E71" s="21">
        <v>22</v>
      </c>
      <c r="F71" s="22">
        <v>6</v>
      </c>
      <c r="G71" s="23">
        <v>22</v>
      </c>
      <c r="H71" s="22"/>
      <c r="I71" s="23"/>
      <c r="J71" s="22"/>
      <c r="K71" s="23"/>
      <c r="L71" s="22"/>
      <c r="M71" s="23"/>
      <c r="N71" s="22"/>
      <c r="O71" s="23"/>
      <c r="P71" s="22">
        <v>6</v>
      </c>
      <c r="Q71" s="23">
        <v>22</v>
      </c>
    </row>
    <row r="72" spans="2:17" s="17" customFormat="1" x14ac:dyDescent="0.25">
      <c r="B72" s="18" t="s">
        <v>103</v>
      </c>
      <c r="C72" s="19" t="s">
        <v>71</v>
      </c>
      <c r="D72" s="20">
        <v>6</v>
      </c>
      <c r="E72" s="21">
        <v>48</v>
      </c>
      <c r="F72" s="22">
        <v>6</v>
      </c>
      <c r="G72" s="23">
        <v>48</v>
      </c>
      <c r="H72" s="22"/>
      <c r="I72" s="23"/>
      <c r="J72" s="22"/>
      <c r="K72" s="23"/>
      <c r="L72" s="22"/>
      <c r="M72" s="23"/>
      <c r="N72" s="22"/>
      <c r="O72" s="23"/>
      <c r="P72" s="22">
        <v>6</v>
      </c>
      <c r="Q72" s="23">
        <v>48</v>
      </c>
    </row>
    <row r="73" spans="2:17" s="17" customFormat="1" x14ac:dyDescent="0.25">
      <c r="B73" s="18" t="s">
        <v>104</v>
      </c>
      <c r="C73" s="19" t="s">
        <v>105</v>
      </c>
      <c r="D73" s="20">
        <v>5</v>
      </c>
      <c r="E73" s="21">
        <v>24</v>
      </c>
      <c r="F73" s="22">
        <v>5</v>
      </c>
      <c r="G73" s="23">
        <v>24</v>
      </c>
      <c r="H73" s="22"/>
      <c r="I73" s="23"/>
      <c r="J73" s="22"/>
      <c r="K73" s="23"/>
      <c r="L73" s="22"/>
      <c r="M73" s="23"/>
      <c r="N73" s="22"/>
      <c r="O73" s="23"/>
      <c r="P73" s="22">
        <v>5</v>
      </c>
      <c r="Q73" s="23">
        <v>24</v>
      </c>
    </row>
    <row r="74" spans="2:17" s="17" customFormat="1" x14ac:dyDescent="0.25">
      <c r="B74" s="18" t="s">
        <v>106</v>
      </c>
      <c r="C74" s="19" t="s">
        <v>36</v>
      </c>
      <c r="D74" s="20">
        <v>5</v>
      </c>
      <c r="E74" s="21">
        <v>21</v>
      </c>
      <c r="F74" s="22">
        <v>5</v>
      </c>
      <c r="G74" s="23">
        <v>21</v>
      </c>
      <c r="H74" s="22"/>
      <c r="I74" s="23"/>
      <c r="J74" s="22"/>
      <c r="K74" s="23"/>
      <c r="L74" s="22"/>
      <c r="M74" s="23"/>
      <c r="N74" s="22"/>
      <c r="O74" s="23"/>
      <c r="P74" s="22">
        <v>5</v>
      </c>
      <c r="Q74" s="23">
        <v>21</v>
      </c>
    </row>
    <row r="75" spans="2:17" s="17" customFormat="1" x14ac:dyDescent="0.25">
      <c r="B75" s="18" t="s">
        <v>107</v>
      </c>
      <c r="C75" s="19" t="s">
        <v>105</v>
      </c>
      <c r="D75" s="20">
        <v>5</v>
      </c>
      <c r="E75" s="21">
        <v>23</v>
      </c>
      <c r="F75" s="22">
        <v>5</v>
      </c>
      <c r="G75" s="23">
        <v>23</v>
      </c>
      <c r="H75" s="22"/>
      <c r="I75" s="23"/>
      <c r="J75" s="22"/>
      <c r="K75" s="23"/>
      <c r="L75" s="22"/>
      <c r="M75" s="23"/>
      <c r="N75" s="22"/>
      <c r="O75" s="23"/>
      <c r="P75" s="22">
        <v>5</v>
      </c>
      <c r="Q75" s="23">
        <v>23</v>
      </c>
    </row>
    <row r="76" spans="2:17" s="17" customFormat="1" x14ac:dyDescent="0.25">
      <c r="B76" s="18" t="s">
        <v>108</v>
      </c>
      <c r="C76" s="19" t="s">
        <v>71</v>
      </c>
      <c r="D76" s="20">
        <v>5</v>
      </c>
      <c r="E76" s="21">
        <v>23</v>
      </c>
      <c r="F76" s="22">
        <v>5</v>
      </c>
      <c r="G76" s="23">
        <v>23</v>
      </c>
      <c r="H76" s="22"/>
      <c r="I76" s="23"/>
      <c r="J76" s="22"/>
      <c r="K76" s="23"/>
      <c r="L76" s="22"/>
      <c r="M76" s="23"/>
      <c r="N76" s="22"/>
      <c r="O76" s="23"/>
      <c r="P76" s="22">
        <v>5</v>
      </c>
      <c r="Q76" s="23">
        <v>23</v>
      </c>
    </row>
    <row r="77" spans="2:17" s="17" customFormat="1" x14ac:dyDescent="0.25">
      <c r="B77" s="18" t="s">
        <v>109</v>
      </c>
      <c r="C77" s="19" t="s">
        <v>66</v>
      </c>
      <c r="D77" s="20">
        <v>5</v>
      </c>
      <c r="E77" s="21">
        <v>42</v>
      </c>
      <c r="F77" s="22">
        <v>5</v>
      </c>
      <c r="G77" s="23">
        <v>42</v>
      </c>
      <c r="H77" s="22"/>
      <c r="I77" s="23"/>
      <c r="J77" s="22"/>
      <c r="K77" s="23"/>
      <c r="L77" s="22"/>
      <c r="M77" s="23"/>
      <c r="N77" s="22"/>
      <c r="O77" s="23"/>
      <c r="P77" s="22">
        <v>5</v>
      </c>
      <c r="Q77" s="23">
        <v>42</v>
      </c>
    </row>
    <row r="78" spans="2:17" s="17" customFormat="1" x14ac:dyDescent="0.25">
      <c r="B78" s="18" t="s">
        <v>110</v>
      </c>
      <c r="C78" s="19" t="s">
        <v>32</v>
      </c>
      <c r="D78" s="20">
        <v>5</v>
      </c>
      <c r="E78" s="21">
        <v>33</v>
      </c>
      <c r="F78" s="22">
        <v>5</v>
      </c>
      <c r="G78" s="23">
        <v>33</v>
      </c>
      <c r="H78" s="22"/>
      <c r="I78" s="23"/>
      <c r="J78" s="22"/>
      <c r="K78" s="23"/>
      <c r="L78" s="22"/>
      <c r="M78" s="23"/>
      <c r="N78" s="22"/>
      <c r="O78" s="23"/>
      <c r="P78" s="22">
        <v>5</v>
      </c>
      <c r="Q78" s="23">
        <v>33</v>
      </c>
    </row>
    <row r="79" spans="2:17" s="17" customFormat="1" x14ac:dyDescent="0.25">
      <c r="B79" s="18" t="s">
        <v>111</v>
      </c>
      <c r="C79" s="19" t="s">
        <v>112</v>
      </c>
      <c r="D79" s="20">
        <v>4</v>
      </c>
      <c r="E79" s="21">
        <v>23</v>
      </c>
      <c r="F79" s="22">
        <v>4</v>
      </c>
      <c r="G79" s="23">
        <v>23</v>
      </c>
      <c r="H79" s="22"/>
      <c r="I79" s="23"/>
      <c r="J79" s="22"/>
      <c r="K79" s="23"/>
      <c r="L79" s="22"/>
      <c r="M79" s="23"/>
      <c r="N79" s="22"/>
      <c r="O79" s="23"/>
      <c r="P79" s="22">
        <v>4</v>
      </c>
      <c r="Q79" s="23">
        <v>23</v>
      </c>
    </row>
    <row r="80" spans="2:17" s="17" customFormat="1" x14ac:dyDescent="0.25">
      <c r="B80" s="18" t="s">
        <v>113</v>
      </c>
      <c r="C80" s="19" t="s">
        <v>43</v>
      </c>
      <c r="D80" s="20">
        <v>4</v>
      </c>
      <c r="E80" s="21">
        <v>25</v>
      </c>
      <c r="F80" s="22">
        <v>4</v>
      </c>
      <c r="G80" s="23">
        <v>25</v>
      </c>
      <c r="H80" s="22"/>
      <c r="I80" s="23"/>
      <c r="J80" s="22"/>
      <c r="K80" s="23"/>
      <c r="L80" s="22"/>
      <c r="M80" s="23"/>
      <c r="N80" s="22"/>
      <c r="O80" s="23"/>
      <c r="P80" s="22">
        <v>4</v>
      </c>
      <c r="Q80" s="23">
        <v>25</v>
      </c>
    </row>
    <row r="81" spans="2:17" s="17" customFormat="1" x14ac:dyDescent="0.25">
      <c r="B81" s="18" t="s">
        <v>114</v>
      </c>
      <c r="C81" s="19" t="s">
        <v>34</v>
      </c>
      <c r="D81" s="20">
        <v>4</v>
      </c>
      <c r="E81" s="21">
        <v>26</v>
      </c>
      <c r="F81" s="22">
        <v>4</v>
      </c>
      <c r="G81" s="23">
        <v>26</v>
      </c>
      <c r="H81" s="22"/>
      <c r="I81" s="23"/>
      <c r="J81" s="22"/>
      <c r="K81" s="23"/>
      <c r="L81" s="22"/>
      <c r="M81" s="23"/>
      <c r="N81" s="22"/>
      <c r="O81" s="23"/>
      <c r="P81" s="22">
        <v>4</v>
      </c>
      <c r="Q81" s="23">
        <v>26</v>
      </c>
    </row>
    <row r="82" spans="2:17" s="17" customFormat="1" x14ac:dyDescent="0.25">
      <c r="B82" s="18" t="s">
        <v>115</v>
      </c>
      <c r="C82" s="19" t="s">
        <v>55</v>
      </c>
      <c r="D82" s="20">
        <v>4</v>
      </c>
      <c r="E82" s="21">
        <v>26</v>
      </c>
      <c r="F82" s="22">
        <v>4</v>
      </c>
      <c r="G82" s="23">
        <v>26</v>
      </c>
      <c r="H82" s="22"/>
      <c r="I82" s="23"/>
      <c r="J82" s="22"/>
      <c r="K82" s="23"/>
      <c r="L82" s="22"/>
      <c r="M82" s="23"/>
      <c r="N82" s="22"/>
      <c r="O82" s="23"/>
      <c r="P82" s="22">
        <v>4</v>
      </c>
      <c r="Q82" s="23">
        <v>26</v>
      </c>
    </row>
    <row r="83" spans="2:17" s="17" customFormat="1" x14ac:dyDescent="0.25">
      <c r="B83" s="18" t="s">
        <v>116</v>
      </c>
      <c r="C83" s="19" t="s">
        <v>105</v>
      </c>
      <c r="D83" s="20">
        <v>4</v>
      </c>
      <c r="E83" s="21">
        <v>47</v>
      </c>
      <c r="F83" s="22">
        <v>4</v>
      </c>
      <c r="G83" s="23">
        <v>47</v>
      </c>
      <c r="H83" s="22"/>
      <c r="I83" s="23"/>
      <c r="J83" s="22"/>
      <c r="K83" s="23"/>
      <c r="L83" s="22"/>
      <c r="M83" s="23"/>
      <c r="N83" s="22"/>
      <c r="O83" s="23"/>
      <c r="P83" s="22">
        <v>4</v>
      </c>
      <c r="Q83" s="23">
        <v>47</v>
      </c>
    </row>
    <row r="84" spans="2:17" s="17" customFormat="1" x14ac:dyDescent="0.25">
      <c r="B84" s="18" t="s">
        <v>117</v>
      </c>
      <c r="C84" s="19" t="s">
        <v>47</v>
      </c>
      <c r="D84" s="20">
        <v>4</v>
      </c>
      <c r="E84" s="21">
        <v>34</v>
      </c>
      <c r="F84" s="22">
        <v>4</v>
      </c>
      <c r="G84" s="23">
        <v>34</v>
      </c>
      <c r="H84" s="22"/>
      <c r="I84" s="23"/>
      <c r="J84" s="22"/>
      <c r="K84" s="23"/>
      <c r="L84" s="22"/>
      <c r="M84" s="23"/>
      <c r="N84" s="22"/>
      <c r="O84" s="23"/>
      <c r="P84" s="22">
        <v>4</v>
      </c>
      <c r="Q84" s="23">
        <v>34</v>
      </c>
    </row>
    <row r="85" spans="2:17" s="17" customFormat="1" x14ac:dyDescent="0.25">
      <c r="B85" s="18" t="s">
        <v>118</v>
      </c>
      <c r="C85" s="19" t="s">
        <v>63</v>
      </c>
      <c r="D85" s="20">
        <v>4</v>
      </c>
      <c r="E85" s="21">
        <v>30</v>
      </c>
      <c r="F85" s="22">
        <v>4</v>
      </c>
      <c r="G85" s="23">
        <v>30</v>
      </c>
      <c r="H85" s="22"/>
      <c r="I85" s="23"/>
      <c r="J85" s="22"/>
      <c r="K85" s="23"/>
      <c r="L85" s="22"/>
      <c r="M85" s="23"/>
      <c r="N85" s="22"/>
      <c r="O85" s="23"/>
      <c r="P85" s="22">
        <v>4</v>
      </c>
      <c r="Q85" s="23">
        <v>30</v>
      </c>
    </row>
    <row r="86" spans="2:17" s="17" customFormat="1" x14ac:dyDescent="0.25">
      <c r="B86" s="18" t="s">
        <v>119</v>
      </c>
      <c r="C86" s="19" t="s">
        <v>39</v>
      </c>
      <c r="D86" s="20">
        <v>4</v>
      </c>
      <c r="E86" s="21">
        <v>28</v>
      </c>
      <c r="F86" s="22">
        <v>4</v>
      </c>
      <c r="G86" s="23">
        <v>28</v>
      </c>
      <c r="H86" s="22"/>
      <c r="I86" s="23"/>
      <c r="J86" s="22"/>
      <c r="K86" s="23"/>
      <c r="L86" s="22"/>
      <c r="M86" s="23"/>
      <c r="N86" s="22"/>
      <c r="O86" s="23"/>
      <c r="P86" s="22">
        <v>4</v>
      </c>
      <c r="Q86" s="23">
        <v>28</v>
      </c>
    </row>
    <row r="87" spans="2:17" s="17" customFormat="1" x14ac:dyDescent="0.25">
      <c r="B87" s="18" t="s">
        <v>120</v>
      </c>
      <c r="C87" s="19" t="s">
        <v>50</v>
      </c>
      <c r="D87" s="20">
        <v>4</v>
      </c>
      <c r="E87" s="21">
        <v>25</v>
      </c>
      <c r="F87" s="22">
        <v>4</v>
      </c>
      <c r="G87" s="23">
        <v>25</v>
      </c>
      <c r="H87" s="22"/>
      <c r="I87" s="23"/>
      <c r="J87" s="22"/>
      <c r="K87" s="23"/>
      <c r="L87" s="22"/>
      <c r="M87" s="23"/>
      <c r="N87" s="22"/>
      <c r="O87" s="23"/>
      <c r="P87" s="22">
        <v>4</v>
      </c>
      <c r="Q87" s="23">
        <v>25</v>
      </c>
    </row>
    <row r="88" spans="2:17" s="17" customFormat="1" x14ac:dyDescent="0.25">
      <c r="B88" s="18" t="s">
        <v>121</v>
      </c>
      <c r="C88" s="19" t="s">
        <v>112</v>
      </c>
      <c r="D88" s="20">
        <v>3</v>
      </c>
      <c r="E88" s="21">
        <v>38</v>
      </c>
      <c r="F88" s="22">
        <v>3</v>
      </c>
      <c r="G88" s="23">
        <v>38</v>
      </c>
      <c r="H88" s="22"/>
      <c r="I88" s="23"/>
      <c r="J88" s="22"/>
      <c r="K88" s="23"/>
      <c r="L88" s="22"/>
      <c r="M88" s="23"/>
      <c r="N88" s="22"/>
      <c r="O88" s="23"/>
      <c r="P88" s="22">
        <v>3</v>
      </c>
      <c r="Q88" s="23">
        <v>38</v>
      </c>
    </row>
    <row r="89" spans="2:17" s="17" customFormat="1" x14ac:dyDescent="0.25">
      <c r="B89" s="18" t="s">
        <v>122</v>
      </c>
      <c r="C89" s="19" t="s">
        <v>123</v>
      </c>
      <c r="D89" s="20">
        <v>3</v>
      </c>
      <c r="E89" s="21">
        <v>43</v>
      </c>
      <c r="F89" s="22">
        <v>3</v>
      </c>
      <c r="G89" s="23">
        <v>43</v>
      </c>
      <c r="H89" s="22"/>
      <c r="I89" s="23"/>
      <c r="J89" s="22"/>
      <c r="K89" s="23"/>
      <c r="L89" s="22"/>
      <c r="M89" s="23"/>
      <c r="N89" s="22"/>
      <c r="O89" s="23"/>
      <c r="P89" s="22">
        <v>3</v>
      </c>
      <c r="Q89" s="23">
        <v>43</v>
      </c>
    </row>
    <row r="90" spans="2:17" s="17" customFormat="1" x14ac:dyDescent="0.25">
      <c r="B90" s="18" t="s">
        <v>124</v>
      </c>
      <c r="C90" s="19" t="s">
        <v>32</v>
      </c>
      <c r="D90" s="20">
        <v>3</v>
      </c>
      <c r="E90" s="21">
        <v>34</v>
      </c>
      <c r="F90" s="22">
        <v>3</v>
      </c>
      <c r="G90" s="23">
        <v>34</v>
      </c>
      <c r="H90" s="22"/>
      <c r="I90" s="23"/>
      <c r="J90" s="22"/>
      <c r="K90" s="23"/>
      <c r="L90" s="22"/>
      <c r="M90" s="23"/>
      <c r="N90" s="22"/>
      <c r="O90" s="23"/>
      <c r="P90" s="22">
        <v>3</v>
      </c>
      <c r="Q90" s="23">
        <v>34</v>
      </c>
    </row>
    <row r="91" spans="2:17" s="17" customFormat="1" x14ac:dyDescent="0.25">
      <c r="B91" s="18" t="s">
        <v>125</v>
      </c>
      <c r="C91" s="19" t="s">
        <v>66</v>
      </c>
      <c r="D91" s="20">
        <v>3</v>
      </c>
      <c r="E91" s="21">
        <v>23</v>
      </c>
      <c r="F91" s="22">
        <v>3</v>
      </c>
      <c r="G91" s="23">
        <v>23</v>
      </c>
      <c r="H91" s="22"/>
      <c r="I91" s="23"/>
      <c r="J91" s="22"/>
      <c r="K91" s="23"/>
      <c r="L91" s="22"/>
      <c r="M91" s="23"/>
      <c r="N91" s="22"/>
      <c r="O91" s="23"/>
      <c r="P91" s="22">
        <v>3</v>
      </c>
      <c r="Q91" s="23">
        <v>23</v>
      </c>
    </row>
    <row r="92" spans="2:17" s="17" customFormat="1" x14ac:dyDescent="0.25">
      <c r="B92" s="18" t="s">
        <v>126</v>
      </c>
      <c r="C92" s="19" t="s">
        <v>66</v>
      </c>
      <c r="D92" s="20">
        <v>2</v>
      </c>
      <c r="E92" s="21">
        <v>36</v>
      </c>
      <c r="F92" s="22">
        <v>2</v>
      </c>
      <c r="G92" s="23">
        <v>36</v>
      </c>
      <c r="H92" s="22"/>
      <c r="I92" s="23"/>
      <c r="J92" s="22"/>
      <c r="K92" s="23"/>
      <c r="L92" s="22"/>
      <c r="M92" s="23"/>
      <c r="N92" s="22"/>
      <c r="O92" s="23"/>
      <c r="P92" s="22">
        <v>2</v>
      </c>
      <c r="Q92" s="23">
        <v>36</v>
      </c>
    </row>
    <row r="93" spans="2:17" s="17" customFormat="1" x14ac:dyDescent="0.25">
      <c r="B93" s="18" t="s">
        <v>127</v>
      </c>
      <c r="C93" s="19" t="s">
        <v>93</v>
      </c>
      <c r="D93" s="20">
        <v>2</v>
      </c>
      <c r="E93" s="21">
        <v>26</v>
      </c>
      <c r="F93" s="22">
        <v>2</v>
      </c>
      <c r="G93" s="23">
        <v>26</v>
      </c>
      <c r="H93" s="22"/>
      <c r="I93" s="23"/>
      <c r="J93" s="22"/>
      <c r="K93" s="23"/>
      <c r="L93" s="22"/>
      <c r="M93" s="23"/>
      <c r="N93" s="22"/>
      <c r="O93" s="23"/>
      <c r="P93" s="22">
        <v>2</v>
      </c>
      <c r="Q93" s="23">
        <v>26</v>
      </c>
    </row>
    <row r="94" spans="2:17" s="17" customFormat="1" x14ac:dyDescent="0.25">
      <c r="B94" s="18" t="s">
        <v>128</v>
      </c>
      <c r="C94" s="19" t="s">
        <v>34</v>
      </c>
      <c r="D94" s="20">
        <v>2</v>
      </c>
      <c r="E94" s="21">
        <v>37</v>
      </c>
      <c r="F94" s="22">
        <v>2</v>
      </c>
      <c r="G94" s="23">
        <v>37</v>
      </c>
      <c r="H94" s="22"/>
      <c r="I94" s="23"/>
      <c r="J94" s="22"/>
      <c r="K94" s="23"/>
      <c r="L94" s="22"/>
      <c r="M94" s="23"/>
      <c r="N94" s="22"/>
      <c r="O94" s="23"/>
      <c r="P94" s="22">
        <v>2</v>
      </c>
      <c r="Q94" s="23">
        <v>37</v>
      </c>
    </row>
    <row r="95" spans="2:17" s="17" customFormat="1" x14ac:dyDescent="0.25">
      <c r="B95" s="18" t="s">
        <v>129</v>
      </c>
      <c r="C95" s="19" t="s">
        <v>25</v>
      </c>
      <c r="D95" s="20">
        <v>2</v>
      </c>
      <c r="E95" s="21">
        <v>30</v>
      </c>
      <c r="F95" s="22">
        <v>2</v>
      </c>
      <c r="G95" s="23">
        <v>30</v>
      </c>
      <c r="H95" s="22"/>
      <c r="I95" s="23"/>
      <c r="J95" s="22"/>
      <c r="K95" s="23"/>
      <c r="L95" s="22"/>
      <c r="M95" s="23"/>
      <c r="N95" s="22"/>
      <c r="O95" s="23"/>
      <c r="P95" s="22">
        <v>2</v>
      </c>
      <c r="Q95" s="23">
        <v>30</v>
      </c>
    </row>
    <row r="96" spans="2:17" s="17" customFormat="1" x14ac:dyDescent="0.25">
      <c r="B96" s="18" t="s">
        <v>130</v>
      </c>
      <c r="C96" s="19" t="s">
        <v>63</v>
      </c>
      <c r="D96" s="20">
        <v>2</v>
      </c>
      <c r="E96" s="21">
        <v>29</v>
      </c>
      <c r="F96" s="22">
        <v>2</v>
      </c>
      <c r="G96" s="23">
        <v>29</v>
      </c>
      <c r="H96" s="22"/>
      <c r="I96" s="23"/>
      <c r="J96" s="22"/>
      <c r="K96" s="23"/>
      <c r="L96" s="22"/>
      <c r="M96" s="23"/>
      <c r="N96" s="22"/>
      <c r="O96" s="23"/>
      <c r="P96" s="22">
        <v>2</v>
      </c>
      <c r="Q96" s="23">
        <v>29</v>
      </c>
    </row>
    <row r="97" spans="2:17" s="17" customFormat="1" x14ac:dyDescent="0.25">
      <c r="B97" s="18" t="s">
        <v>131</v>
      </c>
      <c r="C97" s="19" t="s">
        <v>66</v>
      </c>
      <c r="D97" s="20">
        <v>2</v>
      </c>
      <c r="E97" s="21">
        <v>24</v>
      </c>
      <c r="F97" s="22">
        <v>2</v>
      </c>
      <c r="G97" s="23">
        <v>24</v>
      </c>
      <c r="H97" s="22"/>
      <c r="I97" s="23"/>
      <c r="J97" s="22"/>
      <c r="K97" s="23"/>
      <c r="L97" s="22"/>
      <c r="M97" s="23"/>
      <c r="N97" s="22"/>
      <c r="O97" s="23"/>
      <c r="P97" s="22">
        <v>2</v>
      </c>
      <c r="Q97" s="23">
        <v>24</v>
      </c>
    </row>
    <row r="98" spans="2:17" s="17" customFormat="1" x14ac:dyDescent="0.25">
      <c r="B98" s="18" t="s">
        <v>132</v>
      </c>
      <c r="C98" s="19" t="s">
        <v>25</v>
      </c>
      <c r="D98" s="20">
        <v>1</v>
      </c>
      <c r="E98" s="21">
        <v>22</v>
      </c>
      <c r="F98" s="22">
        <v>1</v>
      </c>
      <c r="G98" s="23">
        <v>22</v>
      </c>
      <c r="H98" s="22"/>
      <c r="I98" s="23"/>
      <c r="J98" s="22"/>
      <c r="K98" s="23"/>
      <c r="L98" s="22"/>
      <c r="M98" s="23"/>
      <c r="N98" s="22"/>
      <c r="O98" s="23"/>
      <c r="P98" s="22">
        <v>1</v>
      </c>
      <c r="Q98" s="23">
        <v>22</v>
      </c>
    </row>
    <row r="99" spans="2:17" s="17" customFormat="1" x14ac:dyDescent="0.25">
      <c r="B99" s="18" t="s">
        <v>133</v>
      </c>
      <c r="C99" s="19" t="s">
        <v>123</v>
      </c>
      <c r="D99" s="20">
        <v>1</v>
      </c>
      <c r="E99" s="21">
        <v>38</v>
      </c>
      <c r="F99" s="22">
        <v>1</v>
      </c>
      <c r="G99" s="23">
        <v>38</v>
      </c>
      <c r="H99" s="22"/>
      <c r="I99" s="23"/>
      <c r="J99" s="22"/>
      <c r="K99" s="23"/>
      <c r="L99" s="22"/>
      <c r="M99" s="23"/>
      <c r="N99" s="22"/>
      <c r="O99" s="23"/>
      <c r="P99" s="22">
        <v>1</v>
      </c>
      <c r="Q99" s="23">
        <v>38</v>
      </c>
    </row>
    <row r="100" spans="2:17" s="17" customFormat="1" x14ac:dyDescent="0.25">
      <c r="B100" s="18" t="s">
        <v>134</v>
      </c>
      <c r="C100" s="19" t="s">
        <v>16</v>
      </c>
      <c r="D100" s="20">
        <v>1</v>
      </c>
      <c r="E100" s="21">
        <v>22</v>
      </c>
      <c r="F100" s="22">
        <v>1</v>
      </c>
      <c r="G100" s="23">
        <v>22</v>
      </c>
      <c r="H100" s="22"/>
      <c r="I100" s="23"/>
      <c r="J100" s="22"/>
      <c r="K100" s="23"/>
      <c r="L100" s="22"/>
      <c r="M100" s="23"/>
      <c r="N100" s="22"/>
      <c r="O100" s="23"/>
      <c r="P100" s="22">
        <v>1</v>
      </c>
      <c r="Q100" s="23">
        <v>22</v>
      </c>
    </row>
    <row r="101" spans="2:17" s="17" customFormat="1" ht="15.75" thickBot="1" x14ac:dyDescent="0.3">
      <c r="B101" s="24" t="s">
        <v>135</v>
      </c>
      <c r="C101" s="25" t="s">
        <v>55</v>
      </c>
      <c r="D101" s="26">
        <v>1</v>
      </c>
      <c r="E101" s="27">
        <v>30</v>
      </c>
      <c r="F101" s="28">
        <v>1</v>
      </c>
      <c r="G101" s="29">
        <v>30</v>
      </c>
      <c r="H101" s="28"/>
      <c r="I101" s="29"/>
      <c r="J101" s="28"/>
      <c r="K101" s="29"/>
      <c r="L101" s="28"/>
      <c r="M101" s="29"/>
      <c r="N101" s="28"/>
      <c r="O101" s="29"/>
      <c r="P101" s="28">
        <v>1</v>
      </c>
      <c r="Q101" s="29">
        <v>30</v>
      </c>
    </row>
    <row r="102" spans="2:17" s="17" customFormat="1" x14ac:dyDescent="0.25">
      <c r="D102" s="30"/>
      <c r="E102" s="30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</row>
    <row r="103" spans="2:17" s="17" customFormat="1" x14ac:dyDescent="0.25">
      <c r="B103"/>
      <c r="C103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2:17" s="17" customFormat="1" x14ac:dyDescent="0.25">
      <c r="B104"/>
      <c r="C10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2:17" s="17" customFormat="1" x14ac:dyDescent="0.25">
      <c r="B105"/>
      <c r="C105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2:17" s="17" customFormat="1" x14ac:dyDescent="0.25">
      <c r="B106"/>
      <c r="C106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2:17" s="17" customFormat="1" x14ac:dyDescent="0.25">
      <c r="B107"/>
      <c r="C107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2:17" s="17" customFormat="1" x14ac:dyDescent="0.25">
      <c r="B108"/>
      <c r="C108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2:17" s="17" customFormat="1" x14ac:dyDescent="0.25">
      <c r="B109"/>
      <c r="C109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2:17" s="17" customFormat="1" x14ac:dyDescent="0.25">
      <c r="B110"/>
      <c r="C110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2:17" s="17" customFormat="1" x14ac:dyDescent="0.25">
      <c r="B111"/>
      <c r="C111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2:17" s="17" customFormat="1" x14ac:dyDescent="0.25">
      <c r="B112"/>
      <c r="C112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2:17" s="17" customFormat="1" x14ac:dyDescent="0.25">
      <c r="B113"/>
      <c r="C113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2:17" s="17" customFormat="1" x14ac:dyDescent="0.25">
      <c r="B114"/>
      <c r="C11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2:17" s="17" customFormat="1" x14ac:dyDescent="0.25">
      <c r="B115"/>
      <c r="C115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2:17" s="17" customFormat="1" x14ac:dyDescent="0.25">
      <c r="B116"/>
      <c r="C116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2:17" s="17" customFormat="1" x14ac:dyDescent="0.25">
      <c r="B117"/>
      <c r="C117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2:17" s="17" customFormat="1" x14ac:dyDescent="0.25">
      <c r="B118"/>
      <c r="C118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2:17" s="17" customFormat="1" x14ac:dyDescent="0.25">
      <c r="B119"/>
      <c r="C119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2:17" s="17" customFormat="1" x14ac:dyDescent="0.25">
      <c r="B120"/>
      <c r="C120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2:17" s="17" customFormat="1" x14ac:dyDescent="0.25">
      <c r="B121"/>
      <c r="C121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2:17" s="17" customFormat="1" x14ac:dyDescent="0.25">
      <c r="B122"/>
      <c r="C122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2:17" s="17" customFormat="1" x14ac:dyDescent="0.25">
      <c r="B123"/>
      <c r="C123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2:17" s="17" customFormat="1" x14ac:dyDescent="0.25">
      <c r="B124"/>
      <c r="C12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2:17" s="17" customFormat="1" x14ac:dyDescent="0.25">
      <c r="B125"/>
      <c r="C125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2:17" s="17" customFormat="1" x14ac:dyDescent="0.25">
      <c r="B126"/>
      <c r="C126"/>
      <c r="D126" s="1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2:17" s="17" customFormat="1" x14ac:dyDescent="0.25">
      <c r="B127"/>
      <c r="C127"/>
      <c r="D127" s="1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2:17" s="17" customFormat="1" x14ac:dyDescent="0.25">
      <c r="B128"/>
      <c r="C128"/>
      <c r="D128" s="1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2:17" s="17" customFormat="1" x14ac:dyDescent="0.25">
      <c r="B129"/>
      <c r="C129"/>
      <c r="D129" s="1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2:17" s="17" customFormat="1" x14ac:dyDescent="0.25">
      <c r="B130"/>
      <c r="C130"/>
      <c r="D130" s="1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2:17" s="17" customFormat="1" x14ac:dyDescent="0.25">
      <c r="B131"/>
      <c r="C131"/>
      <c r="D131" s="1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2:17" s="17" customFormat="1" x14ac:dyDescent="0.25">
      <c r="B132"/>
      <c r="C132"/>
      <c r="D132" s="1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2:17" s="17" customFormat="1" x14ac:dyDescent="0.25">
      <c r="B133"/>
      <c r="C133"/>
      <c r="D133" s="1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2:17" s="17" customFormat="1" x14ac:dyDescent="0.25">
      <c r="B134"/>
      <c r="C134"/>
      <c r="D134" s="1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2:17" s="17" customFormat="1" x14ac:dyDescent="0.25">
      <c r="B135"/>
      <c r="C135"/>
      <c r="D135" s="1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2:17" s="17" customFormat="1" x14ac:dyDescent="0.25">
      <c r="B136"/>
      <c r="C136"/>
      <c r="D136" s="1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2:17" s="17" customFormat="1" x14ac:dyDescent="0.25">
      <c r="B137"/>
      <c r="C137"/>
      <c r="D137" s="1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2:17" s="17" customFormat="1" x14ac:dyDescent="0.25">
      <c r="B138"/>
      <c r="C138"/>
      <c r="D138" s="1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2:17" s="17" customFormat="1" x14ac:dyDescent="0.25">
      <c r="B139"/>
      <c r="C139"/>
      <c r="D139" s="1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2:17" s="17" customFormat="1" x14ac:dyDescent="0.25">
      <c r="B140"/>
      <c r="C140"/>
      <c r="D140" s="1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2:17" s="17" customFormat="1" x14ac:dyDescent="0.25">
      <c r="B141"/>
      <c r="C141"/>
      <c r="D141" s="1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2:17" s="17" customFormat="1" x14ac:dyDescent="0.25">
      <c r="B142"/>
      <c r="C142"/>
      <c r="D142" s="1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2:17" s="17" customFormat="1" x14ac:dyDescent="0.25">
      <c r="B143"/>
      <c r="C143"/>
      <c r="D143" s="1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2:17" s="17" customFormat="1" x14ac:dyDescent="0.25">
      <c r="B144"/>
      <c r="C144"/>
      <c r="D144" s="1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2:17" s="17" customFormat="1" x14ac:dyDescent="0.25">
      <c r="B145"/>
      <c r="C145"/>
      <c r="D145" s="1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2:17" s="17" customFormat="1" x14ac:dyDescent="0.25">
      <c r="B146"/>
      <c r="C146"/>
      <c r="D146" s="1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2:17" s="17" customFormat="1" x14ac:dyDescent="0.25">
      <c r="B147"/>
      <c r="C147"/>
      <c r="D147" s="1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2:17" s="17" customFormat="1" x14ac:dyDescent="0.25">
      <c r="B148"/>
      <c r="C148"/>
      <c r="D148" s="1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2:17" s="17" customFormat="1" x14ac:dyDescent="0.25">
      <c r="B149"/>
      <c r="C149"/>
      <c r="D149" s="1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2:17" s="17" customFormat="1" x14ac:dyDescent="0.25">
      <c r="B150"/>
      <c r="C150"/>
      <c r="D150" s="1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2:17" s="17" customFormat="1" x14ac:dyDescent="0.25">
      <c r="B151"/>
      <c r="C151"/>
      <c r="D151" s="1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2:17" s="17" customFormat="1" x14ac:dyDescent="0.25">
      <c r="B152"/>
      <c r="C152"/>
      <c r="D152" s="1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2:17" s="17" customFormat="1" x14ac:dyDescent="0.25">
      <c r="B153"/>
      <c r="C153"/>
      <c r="D153" s="1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2:17" s="17" customFormat="1" x14ac:dyDescent="0.25">
      <c r="B154"/>
      <c r="C154"/>
      <c r="D154" s="1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2:17" s="17" customFormat="1" x14ac:dyDescent="0.25">
      <c r="B155"/>
      <c r="C155"/>
      <c r="D155" s="1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2:17" s="17" customFormat="1" x14ac:dyDescent="0.25">
      <c r="B156"/>
      <c r="C156"/>
      <c r="D156" s="1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2:17" s="17" customFormat="1" x14ac:dyDescent="0.25">
      <c r="B157"/>
      <c r="C157"/>
      <c r="D157" s="1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2:17" s="17" customFormat="1" x14ac:dyDescent="0.25">
      <c r="B158"/>
      <c r="C158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2:17" s="17" customFormat="1" x14ac:dyDescent="0.25">
      <c r="B159"/>
      <c r="C159"/>
      <c r="D159" s="1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2:17" s="17" customFormat="1" x14ac:dyDescent="0.25">
      <c r="B160"/>
      <c r="C160"/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2:17" s="17" customFormat="1" x14ac:dyDescent="0.25">
      <c r="B161"/>
      <c r="C161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2:17" s="17" customFormat="1" x14ac:dyDescent="0.25">
      <c r="B162"/>
      <c r="C162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2:17" s="17" customFormat="1" x14ac:dyDescent="0.25">
      <c r="B163"/>
      <c r="C163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2:17" s="17" customFormat="1" x14ac:dyDescent="0.25">
      <c r="B164"/>
      <c r="C164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2:17" s="17" customFormat="1" x14ac:dyDescent="0.25">
      <c r="B165"/>
      <c r="C165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2:17" s="17" customFormat="1" x14ac:dyDescent="0.25">
      <c r="B166"/>
      <c r="C166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2:17" s="17" customFormat="1" x14ac:dyDescent="0.25">
      <c r="B167"/>
      <c r="C167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2:17" s="17" customFormat="1" x14ac:dyDescent="0.25">
      <c r="B168"/>
      <c r="C168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2:17" s="17" customFormat="1" x14ac:dyDescent="0.25">
      <c r="B169"/>
      <c r="C169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2:17" s="17" customFormat="1" x14ac:dyDescent="0.25">
      <c r="B170"/>
      <c r="C170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2:17" s="17" customFormat="1" x14ac:dyDescent="0.25">
      <c r="B171"/>
      <c r="C171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2:17" s="17" customFormat="1" x14ac:dyDescent="0.25">
      <c r="B172"/>
      <c r="C172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2:17" s="17" customFormat="1" x14ac:dyDescent="0.25">
      <c r="B173"/>
      <c r="C173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2:17" s="17" customFormat="1" x14ac:dyDescent="0.25">
      <c r="B174"/>
      <c r="C174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2:17" s="17" customFormat="1" x14ac:dyDescent="0.25">
      <c r="B175"/>
      <c r="C175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2:17" s="17" customFormat="1" x14ac:dyDescent="0.25">
      <c r="B176"/>
      <c r="C176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2:17" s="17" customFormat="1" x14ac:dyDescent="0.25">
      <c r="B177"/>
      <c r="C177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2:17" s="17" customFormat="1" x14ac:dyDescent="0.25">
      <c r="B178"/>
      <c r="C178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2:17" s="17" customFormat="1" x14ac:dyDescent="0.25">
      <c r="B179"/>
      <c r="C179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2:17" s="17" customFormat="1" x14ac:dyDescent="0.25">
      <c r="B180"/>
      <c r="C180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2:17" s="17" customFormat="1" x14ac:dyDescent="0.25">
      <c r="B181"/>
      <c r="C181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2:17" s="17" customFormat="1" x14ac:dyDescent="0.25">
      <c r="B182"/>
      <c r="C182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2:17" s="17" customFormat="1" x14ac:dyDescent="0.25">
      <c r="B183"/>
      <c r="C183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2:17" s="17" customFormat="1" x14ac:dyDescent="0.25">
      <c r="B184"/>
      <c r="C184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2:17" s="17" customFormat="1" x14ac:dyDescent="0.25">
      <c r="B185"/>
      <c r="C185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2:17" s="17" customFormat="1" x14ac:dyDescent="0.25">
      <c r="B186"/>
      <c r="C186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2:17" s="17" customFormat="1" x14ac:dyDescent="0.25">
      <c r="B187"/>
      <c r="C187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2:17" s="17" customFormat="1" x14ac:dyDescent="0.25">
      <c r="B188"/>
      <c r="C188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2:17" s="17" customFormat="1" x14ac:dyDescent="0.25">
      <c r="B189"/>
      <c r="C189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2:17" s="17" customFormat="1" x14ac:dyDescent="0.25">
      <c r="B190"/>
      <c r="C190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2:17" s="17" customFormat="1" x14ac:dyDescent="0.25">
      <c r="B191"/>
      <c r="C191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2:17" s="17" customFormat="1" x14ac:dyDescent="0.25">
      <c r="B192"/>
      <c r="C192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2:17" s="17" customFormat="1" x14ac:dyDescent="0.25">
      <c r="B193"/>
      <c r="C193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2:17" s="17" customFormat="1" x14ac:dyDescent="0.25">
      <c r="B194"/>
      <c r="C194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2:17" s="17" customFormat="1" x14ac:dyDescent="0.25">
      <c r="B195"/>
      <c r="C195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2:17" s="17" customFormat="1" x14ac:dyDescent="0.25">
      <c r="B196"/>
      <c r="C196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2:17" s="17" customFormat="1" x14ac:dyDescent="0.25">
      <c r="B197"/>
      <c r="C197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2:17" s="17" customFormat="1" x14ac:dyDescent="0.25">
      <c r="B198"/>
      <c r="C198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2:17" s="17" customFormat="1" x14ac:dyDescent="0.25">
      <c r="B199"/>
      <c r="C199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2:17" s="17" customFormat="1" x14ac:dyDescent="0.25">
      <c r="B200"/>
      <c r="C200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2:17" s="17" customFormat="1" x14ac:dyDescent="0.25">
      <c r="B201"/>
      <c r="C201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2:17" s="17" customFormat="1" x14ac:dyDescent="0.25">
      <c r="B202"/>
      <c r="C202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2:17" s="17" customFormat="1" x14ac:dyDescent="0.25">
      <c r="B203"/>
      <c r="C203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2:17" s="17" customFormat="1" x14ac:dyDescent="0.25">
      <c r="B204"/>
      <c r="C204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2:17" s="17" customFormat="1" x14ac:dyDescent="0.25">
      <c r="B205"/>
      <c r="C205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2:17" s="17" customFormat="1" x14ac:dyDescent="0.25">
      <c r="B206"/>
      <c r="C206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2:17" s="17" customFormat="1" x14ac:dyDescent="0.25">
      <c r="B207"/>
      <c r="C207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2:17" s="17" customFormat="1" x14ac:dyDescent="0.25">
      <c r="B208"/>
      <c r="C208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2:17" s="17" customFormat="1" x14ac:dyDescent="0.25">
      <c r="B209"/>
      <c r="C209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2:17" s="17" customFormat="1" x14ac:dyDescent="0.25">
      <c r="B210"/>
      <c r="C210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2:17" s="17" customFormat="1" x14ac:dyDescent="0.25">
      <c r="B211"/>
      <c r="C211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2:17" s="17" customFormat="1" x14ac:dyDescent="0.25">
      <c r="B212"/>
      <c r="C212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2:17" s="17" customFormat="1" x14ac:dyDescent="0.25">
      <c r="B213"/>
      <c r="C213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2:17" s="17" customFormat="1" x14ac:dyDescent="0.25">
      <c r="B214"/>
      <c r="C214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2:17" s="17" customFormat="1" x14ac:dyDescent="0.25">
      <c r="B215"/>
      <c r="C215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2:17" s="17" customFormat="1" x14ac:dyDescent="0.25">
      <c r="B216"/>
      <c r="C216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2:17" s="17" customFormat="1" x14ac:dyDescent="0.25">
      <c r="B217"/>
      <c r="C217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2:17" s="17" customFormat="1" x14ac:dyDescent="0.25">
      <c r="B218"/>
      <c r="C218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2:17" s="17" customFormat="1" x14ac:dyDescent="0.25">
      <c r="B219"/>
      <c r="C219"/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2:17" s="17" customFormat="1" x14ac:dyDescent="0.25">
      <c r="B220"/>
      <c r="C220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2:17" s="17" customFormat="1" x14ac:dyDescent="0.25">
      <c r="B221"/>
      <c r="C221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2:17" s="17" customFormat="1" x14ac:dyDescent="0.25">
      <c r="B222"/>
      <c r="C222"/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2:17" s="17" customFormat="1" x14ac:dyDescent="0.25">
      <c r="B223"/>
      <c r="C223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2:17" s="17" customFormat="1" x14ac:dyDescent="0.25">
      <c r="B224"/>
      <c r="C224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2:17" s="17" customFormat="1" x14ac:dyDescent="0.25">
      <c r="B225"/>
      <c r="C225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2:17" s="17" customFormat="1" x14ac:dyDescent="0.25">
      <c r="B226"/>
      <c r="C226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2:17" s="17" customFormat="1" x14ac:dyDescent="0.25">
      <c r="B227"/>
      <c r="C227"/>
      <c r="D227" s="1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2:17" s="17" customFormat="1" x14ac:dyDescent="0.25">
      <c r="B228"/>
      <c r="C228"/>
      <c r="D228" s="1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2:17" s="17" customFormat="1" x14ac:dyDescent="0.25">
      <c r="B229"/>
      <c r="C229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2:17" s="17" customFormat="1" x14ac:dyDescent="0.25">
      <c r="B230"/>
      <c r="C230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2:17" s="17" customFormat="1" x14ac:dyDescent="0.25">
      <c r="B231"/>
      <c r="C231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2:17" s="17" customFormat="1" x14ac:dyDescent="0.25">
      <c r="B232"/>
      <c r="C232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2:17" s="17" customFormat="1" x14ac:dyDescent="0.25">
      <c r="B233"/>
      <c r="C233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2:17" s="17" customFormat="1" x14ac:dyDescent="0.25">
      <c r="B234"/>
      <c r="C234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2:17" s="17" customFormat="1" x14ac:dyDescent="0.25">
      <c r="B235"/>
      <c r="C235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2:17" s="17" customFormat="1" x14ac:dyDescent="0.25">
      <c r="B236"/>
      <c r="C236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2:17" s="17" customFormat="1" x14ac:dyDescent="0.25">
      <c r="B237"/>
      <c r="C237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2:17" s="17" customFormat="1" x14ac:dyDescent="0.25">
      <c r="B238"/>
      <c r="C238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2:17" s="17" customFormat="1" x14ac:dyDescent="0.25">
      <c r="B239"/>
      <c r="C239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2:17" s="17" customFormat="1" x14ac:dyDescent="0.25">
      <c r="B240"/>
      <c r="C240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2:17" s="17" customFormat="1" x14ac:dyDescent="0.25">
      <c r="B241"/>
      <c r="C241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2:17" s="17" customFormat="1" x14ac:dyDescent="0.25">
      <c r="B242"/>
      <c r="C242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2:17" s="17" customFormat="1" x14ac:dyDescent="0.25">
      <c r="B243"/>
      <c r="C243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2:17" s="17" customFormat="1" x14ac:dyDescent="0.25">
      <c r="B244"/>
      <c r="C244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2:17" s="17" customFormat="1" x14ac:dyDescent="0.25">
      <c r="B245"/>
      <c r="C245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2:17" s="17" customFormat="1" x14ac:dyDescent="0.25">
      <c r="B246"/>
      <c r="C246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2:17" s="17" customFormat="1" x14ac:dyDescent="0.25">
      <c r="B247"/>
      <c r="C247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2:17" s="17" customFormat="1" x14ac:dyDescent="0.25">
      <c r="B248"/>
      <c r="C248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2:17" s="17" customFormat="1" x14ac:dyDescent="0.25">
      <c r="B249"/>
      <c r="C249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2:17" s="17" customFormat="1" x14ac:dyDescent="0.25">
      <c r="B250"/>
      <c r="C250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2:17" s="17" customFormat="1" x14ac:dyDescent="0.25">
      <c r="B251"/>
      <c r="C251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2:17" s="17" customFormat="1" x14ac:dyDescent="0.25">
      <c r="B252"/>
      <c r="C252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2:17" s="17" customFormat="1" x14ac:dyDescent="0.25">
      <c r="B253"/>
      <c r="C253"/>
      <c r="D253" s="1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2:17" s="17" customFormat="1" x14ac:dyDescent="0.25">
      <c r="B254"/>
      <c r="C254"/>
      <c r="D254" s="1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2:17" s="17" customFormat="1" x14ac:dyDescent="0.25">
      <c r="B255"/>
      <c r="C255"/>
      <c r="D255" s="1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2:17" s="17" customFormat="1" x14ac:dyDescent="0.25">
      <c r="B256"/>
      <c r="C256"/>
      <c r="D256" s="1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2:17" s="17" customFormat="1" x14ac:dyDescent="0.25">
      <c r="B257"/>
      <c r="C257"/>
      <c r="D257" s="1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2:17" s="17" customFormat="1" x14ac:dyDescent="0.25">
      <c r="B258"/>
      <c r="C258"/>
      <c r="D258" s="1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2:17" s="17" customFormat="1" x14ac:dyDescent="0.25">
      <c r="B259"/>
      <c r="C259"/>
      <c r="D259" s="1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2:17" s="17" customFormat="1" x14ac:dyDescent="0.25">
      <c r="B260"/>
      <c r="C260"/>
      <c r="D260" s="1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2:17" s="17" customFormat="1" x14ac:dyDescent="0.25">
      <c r="B261"/>
      <c r="C261"/>
      <c r="D261" s="1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2:17" s="17" customFormat="1" x14ac:dyDescent="0.25">
      <c r="B262"/>
      <c r="C262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2:17" s="17" customFormat="1" x14ac:dyDescent="0.25">
      <c r="B263"/>
      <c r="C263"/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2:17" s="17" customFormat="1" x14ac:dyDescent="0.25">
      <c r="B264"/>
      <c r="C264"/>
      <c r="D264" s="1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2:17" s="17" customFormat="1" x14ac:dyDescent="0.25">
      <c r="B265"/>
      <c r="C265"/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2:17" s="17" customFormat="1" x14ac:dyDescent="0.25">
      <c r="B266"/>
      <c r="C266"/>
      <c r="D266" s="1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2:17" s="17" customFormat="1" x14ac:dyDescent="0.25">
      <c r="B267"/>
      <c r="C267"/>
      <c r="D267" s="1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2:17" s="17" customFormat="1" x14ac:dyDescent="0.25">
      <c r="B268"/>
      <c r="C268"/>
      <c r="D268" s="1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2:17" s="17" customFormat="1" x14ac:dyDescent="0.25">
      <c r="B269"/>
      <c r="C269"/>
      <c r="D269" s="1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2:17" s="17" customFormat="1" x14ac:dyDescent="0.25">
      <c r="B270"/>
      <c r="C270"/>
      <c r="D270" s="1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2:17" s="17" customFormat="1" x14ac:dyDescent="0.25">
      <c r="B271"/>
      <c r="C271"/>
      <c r="D271" s="1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2:17" s="17" customFormat="1" x14ac:dyDescent="0.25">
      <c r="B272"/>
      <c r="C272"/>
      <c r="D272" s="1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2:17" s="17" customFormat="1" x14ac:dyDescent="0.25">
      <c r="B273"/>
      <c r="C273"/>
      <c r="D273" s="1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2:17" s="17" customFormat="1" x14ac:dyDescent="0.25">
      <c r="B274"/>
      <c r="C274"/>
      <c r="D274" s="1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2:17" s="17" customFormat="1" x14ac:dyDescent="0.25">
      <c r="B275"/>
      <c r="C275"/>
      <c r="D275" s="1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2:17" s="17" customFormat="1" x14ac:dyDescent="0.25">
      <c r="B276"/>
      <c r="C276"/>
      <c r="D276" s="1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2:17" s="17" customFormat="1" x14ac:dyDescent="0.25">
      <c r="B277"/>
      <c r="C277"/>
      <c r="D277" s="1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2:17" s="17" customFormat="1" x14ac:dyDescent="0.25">
      <c r="B278"/>
      <c r="C278"/>
      <c r="D278" s="1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2:17" s="17" customFormat="1" x14ac:dyDescent="0.25">
      <c r="B279"/>
      <c r="C279"/>
      <c r="D279" s="1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2:17" s="17" customFormat="1" x14ac:dyDescent="0.25">
      <c r="B280"/>
      <c r="C280"/>
      <c r="D280" s="1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2:17" s="17" customFormat="1" x14ac:dyDescent="0.25">
      <c r="B281"/>
      <c r="C281"/>
      <c r="D281" s="1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2:17" s="17" customFormat="1" x14ac:dyDescent="0.25">
      <c r="B282"/>
      <c r="C282"/>
      <c r="D282" s="1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2:17" s="17" customFormat="1" x14ac:dyDescent="0.25">
      <c r="B283"/>
      <c r="C283"/>
      <c r="D283" s="1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2:17" s="17" customFormat="1" x14ac:dyDescent="0.25">
      <c r="B284"/>
      <c r="C284"/>
      <c r="D284" s="1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2:17" s="17" customFormat="1" x14ac:dyDescent="0.25">
      <c r="B285"/>
      <c r="C285"/>
      <c r="D285" s="1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2:17" s="17" customFormat="1" x14ac:dyDescent="0.25">
      <c r="B286"/>
      <c r="C286"/>
      <c r="D286" s="1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2:17" s="17" customFormat="1" x14ac:dyDescent="0.25">
      <c r="B287"/>
      <c r="C287"/>
      <c r="D287" s="1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2:17" s="17" customFormat="1" x14ac:dyDescent="0.25">
      <c r="B288"/>
      <c r="C288"/>
      <c r="D288" s="1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2:17" s="17" customFormat="1" x14ac:dyDescent="0.25">
      <c r="B289"/>
      <c r="C289"/>
      <c r="D289" s="1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2:17" s="17" customFormat="1" x14ac:dyDescent="0.25">
      <c r="B290"/>
      <c r="C290"/>
      <c r="D290" s="1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2:17" s="17" customFormat="1" x14ac:dyDescent="0.25">
      <c r="B291"/>
      <c r="C291"/>
      <c r="D291" s="1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2:17" s="17" customFormat="1" x14ac:dyDescent="0.25">
      <c r="B292"/>
      <c r="C292"/>
      <c r="D292" s="1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2:17" s="17" customFormat="1" x14ac:dyDescent="0.25">
      <c r="B293"/>
      <c r="C293"/>
      <c r="D293" s="1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2:17" s="17" customFormat="1" x14ac:dyDescent="0.25">
      <c r="B294"/>
      <c r="C294"/>
      <c r="D294" s="1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2:17" s="17" customFormat="1" x14ac:dyDescent="0.25">
      <c r="B295"/>
      <c r="C295"/>
      <c r="D295" s="1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2:17" s="17" customFormat="1" x14ac:dyDescent="0.25">
      <c r="B296"/>
      <c r="C296"/>
      <c r="D296" s="1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2:17" s="17" customFormat="1" x14ac:dyDescent="0.25">
      <c r="B297"/>
      <c r="C297"/>
      <c r="D297" s="1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2:17" s="17" customFormat="1" x14ac:dyDescent="0.25">
      <c r="B298"/>
      <c r="C298"/>
      <c r="D298" s="1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2:17" s="17" customFormat="1" x14ac:dyDescent="0.25">
      <c r="B299"/>
      <c r="C299"/>
      <c r="D299" s="1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2:17" s="17" customFormat="1" x14ac:dyDescent="0.25">
      <c r="B300"/>
      <c r="C300"/>
      <c r="D300" s="1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2:17" s="17" customFormat="1" x14ac:dyDescent="0.25">
      <c r="B301"/>
      <c r="C301"/>
      <c r="D301" s="1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2:17" s="17" customFormat="1" x14ac:dyDescent="0.25">
      <c r="B302"/>
      <c r="C302"/>
      <c r="D302" s="1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2:17" s="17" customFormat="1" x14ac:dyDescent="0.25">
      <c r="B303"/>
      <c r="C303"/>
      <c r="D303" s="1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2:17" s="17" customFormat="1" x14ac:dyDescent="0.25">
      <c r="B304"/>
      <c r="C304"/>
      <c r="D304" s="1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2:17" s="17" customFormat="1" x14ac:dyDescent="0.25">
      <c r="B305"/>
      <c r="C305"/>
      <c r="D305" s="1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2:17" s="17" customFormat="1" x14ac:dyDescent="0.25">
      <c r="B306"/>
      <c r="C306"/>
      <c r="D306" s="1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2:17" s="17" customFormat="1" x14ac:dyDescent="0.25">
      <c r="B307"/>
      <c r="C307"/>
      <c r="D307" s="1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2:17" s="17" customFormat="1" x14ac:dyDescent="0.25">
      <c r="B308"/>
      <c r="C308"/>
      <c r="D308" s="1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2:17" s="17" customFormat="1" x14ac:dyDescent="0.25">
      <c r="B309"/>
      <c r="C309"/>
      <c r="D309" s="1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2:17" s="17" customFormat="1" x14ac:dyDescent="0.25">
      <c r="B310"/>
      <c r="C310"/>
      <c r="D310" s="1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2:17" s="17" customFormat="1" x14ac:dyDescent="0.25">
      <c r="B311"/>
      <c r="C311"/>
      <c r="D311" s="1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2:17" s="17" customFormat="1" x14ac:dyDescent="0.25">
      <c r="B312"/>
      <c r="C312"/>
      <c r="D312" s="1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2:17" s="17" customFormat="1" x14ac:dyDescent="0.25">
      <c r="B313"/>
      <c r="C313"/>
      <c r="D313" s="1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2:17" s="17" customFormat="1" x14ac:dyDescent="0.25">
      <c r="B314"/>
      <c r="C314"/>
      <c r="D314" s="1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2:17" s="17" customFormat="1" x14ac:dyDescent="0.25">
      <c r="B315"/>
      <c r="C315"/>
      <c r="D315" s="1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2:17" s="17" customFormat="1" x14ac:dyDescent="0.25">
      <c r="B316"/>
      <c r="C316"/>
      <c r="D316" s="1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2:17" s="17" customFormat="1" x14ac:dyDescent="0.25">
      <c r="B317"/>
      <c r="C317"/>
      <c r="D317" s="1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2:17" s="17" customFormat="1" x14ac:dyDescent="0.25">
      <c r="B318"/>
      <c r="C318"/>
      <c r="D318" s="1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2:17" s="17" customFormat="1" x14ac:dyDescent="0.25">
      <c r="B319"/>
      <c r="C319"/>
      <c r="D319" s="1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2:17" s="17" customFormat="1" x14ac:dyDescent="0.25">
      <c r="B320"/>
      <c r="C320"/>
      <c r="D320" s="1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2:17" s="17" customFormat="1" x14ac:dyDescent="0.25">
      <c r="B321"/>
      <c r="C321"/>
      <c r="D321" s="1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2:17" s="17" customFormat="1" x14ac:dyDescent="0.25">
      <c r="B322"/>
      <c r="C322"/>
      <c r="D322" s="1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2:17" s="17" customFormat="1" x14ac:dyDescent="0.25">
      <c r="B323"/>
      <c r="C323"/>
      <c r="D323" s="1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2:17" s="17" customFormat="1" x14ac:dyDescent="0.25">
      <c r="B324"/>
      <c r="C324"/>
      <c r="D324" s="1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2:17" s="17" customFormat="1" x14ac:dyDescent="0.25">
      <c r="B325"/>
      <c r="C325"/>
      <c r="D325" s="1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2:17" s="17" customFormat="1" x14ac:dyDescent="0.25">
      <c r="B326"/>
      <c r="C326"/>
      <c r="D326" s="1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2:17" s="17" customFormat="1" x14ac:dyDescent="0.25">
      <c r="B327"/>
      <c r="C327"/>
      <c r="D327" s="1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2:17" s="17" customFormat="1" x14ac:dyDescent="0.25">
      <c r="B328"/>
      <c r="C328"/>
      <c r="D328" s="1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2:17" s="17" customFormat="1" x14ac:dyDescent="0.25">
      <c r="B329"/>
      <c r="C329"/>
      <c r="D329" s="1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2:17" s="17" customFormat="1" x14ac:dyDescent="0.25">
      <c r="B330"/>
      <c r="C330"/>
      <c r="D330" s="1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2:17" s="17" customFormat="1" x14ac:dyDescent="0.25">
      <c r="B331"/>
      <c r="C331"/>
      <c r="D331" s="1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2:17" s="17" customFormat="1" x14ac:dyDescent="0.25">
      <c r="B332"/>
      <c r="C332"/>
      <c r="D332" s="1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2:17" s="17" customFormat="1" x14ac:dyDescent="0.25">
      <c r="B333"/>
      <c r="C333"/>
      <c r="D333" s="1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2:17" s="17" customFormat="1" x14ac:dyDescent="0.25">
      <c r="B334"/>
      <c r="C334"/>
      <c r="D334" s="1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2:17" s="17" customFormat="1" x14ac:dyDescent="0.25">
      <c r="B335"/>
      <c r="C335"/>
      <c r="D335" s="1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2:17" s="17" customFormat="1" x14ac:dyDescent="0.25">
      <c r="B336"/>
      <c r="C336"/>
      <c r="D336" s="1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2:17" s="17" customFormat="1" x14ac:dyDescent="0.25">
      <c r="B337"/>
      <c r="C337"/>
      <c r="D337" s="1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2:17" s="17" customFormat="1" x14ac:dyDescent="0.25">
      <c r="B338"/>
      <c r="C338"/>
      <c r="D338" s="1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2:17" s="17" customFormat="1" x14ac:dyDescent="0.25">
      <c r="B339"/>
      <c r="C339"/>
      <c r="D339" s="1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2:17" s="17" customFormat="1" x14ac:dyDescent="0.25">
      <c r="B340"/>
      <c r="C340"/>
      <c r="D340" s="1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2:17" s="17" customFormat="1" x14ac:dyDescent="0.25">
      <c r="B341"/>
      <c r="C341"/>
      <c r="D341" s="1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2:17" s="17" customFormat="1" x14ac:dyDescent="0.25">
      <c r="B342"/>
      <c r="C342"/>
      <c r="D342" s="1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2:17" s="17" customFormat="1" x14ac:dyDescent="0.25">
      <c r="B343"/>
      <c r="C343"/>
      <c r="D343" s="1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2:17" s="17" customFormat="1" x14ac:dyDescent="0.25">
      <c r="B344"/>
      <c r="C344"/>
      <c r="D344" s="1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2:17" s="17" customFormat="1" x14ac:dyDescent="0.25">
      <c r="B345"/>
      <c r="C345"/>
      <c r="D345" s="1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2:17" s="17" customFormat="1" x14ac:dyDescent="0.25">
      <c r="B346"/>
      <c r="C346"/>
      <c r="D346" s="1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2:17" s="17" customFormat="1" x14ac:dyDescent="0.25">
      <c r="B347"/>
      <c r="C347"/>
      <c r="D347" s="1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2:17" s="17" customFormat="1" x14ac:dyDescent="0.25">
      <c r="B348"/>
      <c r="C348"/>
      <c r="D348" s="1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2:17" s="17" customFormat="1" x14ac:dyDescent="0.25">
      <c r="B349"/>
      <c r="C349"/>
      <c r="D349" s="1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2:17" s="17" customFormat="1" x14ac:dyDescent="0.25">
      <c r="B350"/>
      <c r="C350"/>
      <c r="D350" s="1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2:17" s="17" customFormat="1" x14ac:dyDescent="0.25">
      <c r="B351"/>
      <c r="C351"/>
      <c r="D351" s="1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2:17" s="17" customFormat="1" x14ac:dyDescent="0.25">
      <c r="B352"/>
      <c r="C352"/>
      <c r="D352" s="1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2:17" s="17" customFormat="1" x14ac:dyDescent="0.25">
      <c r="B353"/>
      <c r="C353"/>
      <c r="D353" s="1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2:17" s="17" customFormat="1" x14ac:dyDescent="0.25">
      <c r="B354"/>
      <c r="C354"/>
      <c r="D354" s="1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2:17" s="17" customFormat="1" x14ac:dyDescent="0.25">
      <c r="B355"/>
      <c r="C355"/>
      <c r="D355" s="1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2:17" s="17" customFormat="1" x14ac:dyDescent="0.25">
      <c r="B356"/>
      <c r="C356"/>
      <c r="D356" s="1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31"/>
      <c r="Q356" s="31"/>
    </row>
    <row r="357" spans="2:17" s="17" customFormat="1" x14ac:dyDescent="0.25">
      <c r="B357"/>
      <c r="C357"/>
      <c r="D357" s="1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31"/>
      <c r="Q357" s="31"/>
    </row>
    <row r="358" spans="2:17" s="17" customFormat="1" x14ac:dyDescent="0.25">
      <c r="B358"/>
      <c r="C358"/>
      <c r="D358" s="1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31"/>
      <c r="Q358" s="31"/>
    </row>
    <row r="359" spans="2:17" s="17" customFormat="1" x14ac:dyDescent="0.25">
      <c r="B359"/>
      <c r="C359"/>
      <c r="D359" s="1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31"/>
      <c r="Q359" s="31"/>
    </row>
    <row r="360" spans="2:17" s="17" customFormat="1" x14ac:dyDescent="0.25">
      <c r="B360"/>
      <c r="C360"/>
      <c r="D360" s="1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31"/>
      <c r="Q360" s="31"/>
    </row>
    <row r="361" spans="2:17" s="17" customFormat="1" x14ac:dyDescent="0.25">
      <c r="B361"/>
      <c r="C361"/>
      <c r="D361" s="1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31"/>
      <c r="Q361" s="31"/>
    </row>
    <row r="362" spans="2:17" s="17" customFormat="1" x14ac:dyDescent="0.25">
      <c r="B362"/>
      <c r="C362"/>
      <c r="D362" s="1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31"/>
      <c r="Q362" s="31"/>
    </row>
    <row r="363" spans="2:17" s="17" customFormat="1" x14ac:dyDescent="0.25">
      <c r="B363"/>
      <c r="C363"/>
      <c r="D363" s="1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31"/>
      <c r="Q363" s="31"/>
    </row>
    <row r="364" spans="2:17" s="17" customFormat="1" x14ac:dyDescent="0.25">
      <c r="B364"/>
      <c r="C364"/>
      <c r="D364" s="1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31"/>
      <c r="Q364" s="31"/>
    </row>
    <row r="365" spans="2:17" s="17" customFormat="1" x14ac:dyDescent="0.25">
      <c r="B365"/>
      <c r="C365"/>
      <c r="D365" s="1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31"/>
      <c r="Q365" s="31"/>
    </row>
    <row r="366" spans="2:17" s="17" customFormat="1" x14ac:dyDescent="0.25">
      <c r="B366"/>
      <c r="C366"/>
      <c r="D366" s="1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31"/>
      <c r="Q366" s="31"/>
    </row>
    <row r="367" spans="2:17" s="17" customFormat="1" x14ac:dyDescent="0.25">
      <c r="B367"/>
      <c r="C367"/>
      <c r="D367" s="1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31"/>
      <c r="Q367" s="31"/>
    </row>
    <row r="368" spans="2:17" s="17" customFormat="1" x14ac:dyDescent="0.25">
      <c r="B368"/>
      <c r="C368"/>
      <c r="D368" s="1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31"/>
      <c r="Q368" s="31"/>
    </row>
    <row r="369" spans="2:17" s="17" customFormat="1" x14ac:dyDescent="0.25">
      <c r="B369"/>
      <c r="C369"/>
      <c r="D369" s="1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31"/>
      <c r="Q369" s="31"/>
    </row>
    <row r="370" spans="2:17" s="17" customFormat="1" x14ac:dyDescent="0.25">
      <c r="B370"/>
      <c r="C370"/>
      <c r="D370" s="1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31"/>
      <c r="Q370" s="31"/>
    </row>
    <row r="371" spans="2:17" s="17" customFormat="1" x14ac:dyDescent="0.25">
      <c r="B371"/>
      <c r="C371"/>
      <c r="D371" s="1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31"/>
      <c r="Q371" s="31"/>
    </row>
    <row r="372" spans="2:17" s="17" customFormat="1" x14ac:dyDescent="0.25">
      <c r="B372"/>
      <c r="C372"/>
      <c r="D372" s="1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31"/>
      <c r="Q372" s="31"/>
    </row>
    <row r="373" spans="2:17" s="17" customFormat="1" x14ac:dyDescent="0.25">
      <c r="B373"/>
      <c r="C373"/>
      <c r="D373" s="1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31"/>
      <c r="Q373" s="31"/>
    </row>
    <row r="374" spans="2:17" s="17" customFormat="1" x14ac:dyDescent="0.25">
      <c r="B374"/>
      <c r="C374"/>
      <c r="D374" s="1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31"/>
      <c r="Q374" s="31"/>
    </row>
    <row r="375" spans="2:17" s="17" customFormat="1" x14ac:dyDescent="0.25">
      <c r="B375"/>
      <c r="C375"/>
      <c r="D375" s="1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31"/>
      <c r="Q375" s="31"/>
    </row>
    <row r="376" spans="2:17" s="17" customFormat="1" x14ac:dyDescent="0.25">
      <c r="B376"/>
      <c r="C376"/>
      <c r="D376" s="1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31"/>
      <c r="Q376" s="31"/>
    </row>
    <row r="377" spans="2:17" s="17" customFormat="1" x14ac:dyDescent="0.25">
      <c r="B377"/>
      <c r="C377"/>
      <c r="D377" s="1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31"/>
      <c r="Q377" s="31"/>
    </row>
    <row r="378" spans="2:17" s="17" customFormat="1" x14ac:dyDescent="0.25">
      <c r="B378"/>
      <c r="C378"/>
      <c r="D378" s="1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31"/>
      <c r="Q378" s="31"/>
    </row>
    <row r="379" spans="2:17" s="17" customFormat="1" x14ac:dyDescent="0.25">
      <c r="B379"/>
      <c r="C379"/>
      <c r="D379" s="1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31"/>
      <c r="Q379" s="31"/>
    </row>
    <row r="380" spans="2:17" s="17" customFormat="1" x14ac:dyDescent="0.25">
      <c r="B380"/>
      <c r="C380"/>
      <c r="D380" s="1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31"/>
      <c r="Q380" s="31"/>
    </row>
    <row r="381" spans="2:17" s="17" customFormat="1" x14ac:dyDescent="0.25">
      <c r="B381"/>
      <c r="C381"/>
      <c r="D381" s="1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31"/>
      <c r="Q381" s="31"/>
    </row>
    <row r="382" spans="2:17" s="17" customFormat="1" x14ac:dyDescent="0.25">
      <c r="B382"/>
      <c r="C382"/>
      <c r="D382" s="1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31"/>
      <c r="Q382" s="31"/>
    </row>
    <row r="383" spans="2:17" s="17" customFormat="1" x14ac:dyDescent="0.25">
      <c r="B383"/>
      <c r="C383"/>
      <c r="D383" s="1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31"/>
      <c r="Q383" s="31"/>
    </row>
    <row r="384" spans="2:17" s="17" customFormat="1" x14ac:dyDescent="0.25">
      <c r="B384"/>
      <c r="C384"/>
      <c r="D384" s="1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31"/>
      <c r="Q384" s="31"/>
    </row>
    <row r="385" spans="2:17" s="17" customFormat="1" x14ac:dyDescent="0.25">
      <c r="B385"/>
      <c r="C385"/>
      <c r="D385" s="1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31"/>
      <c r="Q385" s="31"/>
    </row>
    <row r="386" spans="2:17" s="17" customFormat="1" x14ac:dyDescent="0.25">
      <c r="B386"/>
      <c r="C386"/>
      <c r="D386" s="1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31"/>
      <c r="Q386" s="31"/>
    </row>
    <row r="387" spans="2:17" s="17" customFormat="1" x14ac:dyDescent="0.25">
      <c r="B387"/>
      <c r="C387"/>
      <c r="D387" s="1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31"/>
      <c r="Q387" s="31"/>
    </row>
    <row r="388" spans="2:17" s="17" customFormat="1" x14ac:dyDescent="0.25">
      <c r="B388"/>
      <c r="C388"/>
      <c r="D388" s="1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31"/>
      <c r="Q388" s="31"/>
    </row>
    <row r="389" spans="2:17" s="17" customFormat="1" x14ac:dyDescent="0.25">
      <c r="B389"/>
      <c r="C389"/>
      <c r="D389" s="1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31"/>
      <c r="Q389" s="31"/>
    </row>
    <row r="390" spans="2:17" s="17" customFormat="1" x14ac:dyDescent="0.25">
      <c r="B390"/>
      <c r="C390"/>
      <c r="D390" s="1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31"/>
      <c r="Q390" s="31"/>
    </row>
    <row r="391" spans="2:17" s="17" customFormat="1" x14ac:dyDescent="0.25">
      <c r="B391"/>
      <c r="C391"/>
      <c r="D391" s="1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31"/>
      <c r="Q391" s="31"/>
    </row>
    <row r="392" spans="2:17" s="17" customFormat="1" x14ac:dyDescent="0.25">
      <c r="B392"/>
      <c r="C392"/>
      <c r="D392" s="1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31"/>
      <c r="Q392" s="31"/>
    </row>
    <row r="393" spans="2:17" s="17" customFormat="1" x14ac:dyDescent="0.25">
      <c r="B393"/>
      <c r="C393"/>
      <c r="D393" s="1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31"/>
      <c r="Q393" s="31"/>
    </row>
    <row r="394" spans="2:17" s="17" customFormat="1" x14ac:dyDescent="0.25">
      <c r="B394"/>
      <c r="C394"/>
      <c r="D394" s="1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31"/>
      <c r="Q394" s="31"/>
    </row>
    <row r="395" spans="2:17" s="17" customFormat="1" x14ac:dyDescent="0.25">
      <c r="B395"/>
      <c r="C395"/>
      <c r="D395" s="1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31"/>
      <c r="Q395" s="31"/>
    </row>
    <row r="396" spans="2:17" s="17" customFormat="1" x14ac:dyDescent="0.25">
      <c r="B396"/>
      <c r="C396"/>
      <c r="D396" s="1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31"/>
      <c r="Q396" s="31"/>
    </row>
    <row r="397" spans="2:17" s="17" customFormat="1" x14ac:dyDescent="0.25">
      <c r="B397"/>
      <c r="C397"/>
      <c r="D397" s="1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31"/>
      <c r="Q397" s="31"/>
    </row>
    <row r="398" spans="2:17" s="17" customFormat="1" x14ac:dyDescent="0.25">
      <c r="B398"/>
      <c r="C398"/>
      <c r="D398" s="1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31"/>
      <c r="Q398" s="31"/>
    </row>
    <row r="399" spans="2:17" s="17" customFormat="1" x14ac:dyDescent="0.25">
      <c r="B399"/>
      <c r="C399"/>
      <c r="D399" s="1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31"/>
      <c r="Q399" s="31"/>
    </row>
    <row r="400" spans="2:17" s="17" customFormat="1" x14ac:dyDescent="0.25">
      <c r="B400"/>
      <c r="C400"/>
      <c r="D400" s="1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31"/>
      <c r="Q400" s="31"/>
    </row>
    <row r="401" spans="2:17" s="17" customFormat="1" x14ac:dyDescent="0.25">
      <c r="B401"/>
      <c r="C401"/>
      <c r="D401" s="1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31"/>
      <c r="Q401" s="31"/>
    </row>
    <row r="402" spans="2:17" s="17" customFormat="1" x14ac:dyDescent="0.25">
      <c r="B402"/>
      <c r="C402"/>
      <c r="D402" s="1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31"/>
      <c r="Q402" s="31"/>
    </row>
    <row r="403" spans="2:17" s="17" customFormat="1" x14ac:dyDescent="0.25">
      <c r="B403"/>
      <c r="C403"/>
      <c r="D403" s="1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31"/>
      <c r="Q403" s="31"/>
    </row>
    <row r="404" spans="2:17" s="17" customFormat="1" x14ac:dyDescent="0.25">
      <c r="B404"/>
      <c r="C404"/>
      <c r="D404" s="1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31"/>
      <c r="Q404" s="31"/>
    </row>
    <row r="405" spans="2:17" s="17" customFormat="1" x14ac:dyDescent="0.25">
      <c r="B405"/>
      <c r="C405"/>
      <c r="D405" s="1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31"/>
      <c r="Q405" s="31"/>
    </row>
    <row r="406" spans="2:17" s="17" customFormat="1" x14ac:dyDescent="0.25">
      <c r="B406"/>
      <c r="C406"/>
      <c r="D406" s="1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31"/>
      <c r="Q406" s="31"/>
    </row>
    <row r="407" spans="2:17" s="17" customFormat="1" x14ac:dyDescent="0.25">
      <c r="B407"/>
      <c r="C407"/>
      <c r="D407" s="1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31"/>
      <c r="Q407" s="31"/>
    </row>
    <row r="408" spans="2:17" s="17" customFormat="1" x14ac:dyDescent="0.25">
      <c r="B408"/>
      <c r="C408"/>
      <c r="D408" s="1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31"/>
      <c r="Q408" s="31"/>
    </row>
    <row r="409" spans="2:17" s="17" customFormat="1" x14ac:dyDescent="0.25">
      <c r="B409"/>
      <c r="C409"/>
      <c r="D409" s="1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31"/>
      <c r="Q409" s="31"/>
    </row>
    <row r="410" spans="2:17" s="17" customFormat="1" x14ac:dyDescent="0.25">
      <c r="B410"/>
      <c r="C410"/>
      <c r="D410" s="1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31"/>
      <c r="Q410" s="31"/>
    </row>
    <row r="411" spans="2:17" s="17" customFormat="1" x14ac:dyDescent="0.25">
      <c r="B411"/>
      <c r="C411"/>
      <c r="D411" s="1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31"/>
      <c r="Q411" s="31"/>
    </row>
    <row r="412" spans="2:17" s="17" customFormat="1" x14ac:dyDescent="0.25">
      <c r="B412"/>
      <c r="C412"/>
      <c r="D412" s="1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31"/>
      <c r="Q412" s="31"/>
    </row>
    <row r="413" spans="2:17" s="17" customFormat="1" x14ac:dyDescent="0.25">
      <c r="B413"/>
      <c r="C413"/>
      <c r="D413" s="1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31"/>
      <c r="Q413" s="31"/>
    </row>
    <row r="414" spans="2:17" s="17" customFormat="1" x14ac:dyDescent="0.25">
      <c r="B414"/>
      <c r="C414"/>
      <c r="D414" s="1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31"/>
      <c r="Q414" s="31"/>
    </row>
    <row r="415" spans="2:17" s="17" customFormat="1" x14ac:dyDescent="0.25">
      <c r="B415"/>
      <c r="C415"/>
      <c r="D415" s="1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31"/>
      <c r="Q415" s="31"/>
    </row>
    <row r="416" spans="2:17" s="17" customFormat="1" x14ac:dyDescent="0.25">
      <c r="B416"/>
      <c r="C416"/>
      <c r="D416" s="1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31"/>
      <c r="Q416" s="31"/>
    </row>
    <row r="417" spans="2:17" s="17" customFormat="1" x14ac:dyDescent="0.25">
      <c r="B417"/>
      <c r="C417"/>
      <c r="D417" s="1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31"/>
      <c r="Q417" s="31"/>
    </row>
    <row r="418" spans="2:17" s="17" customFormat="1" x14ac:dyDescent="0.25">
      <c r="B418"/>
      <c r="C418"/>
      <c r="D418" s="1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31"/>
      <c r="Q418" s="31"/>
    </row>
    <row r="419" spans="2:17" s="17" customFormat="1" x14ac:dyDescent="0.25">
      <c r="B419"/>
      <c r="C419"/>
      <c r="D419" s="1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31"/>
      <c r="Q419" s="31"/>
    </row>
    <row r="420" spans="2:17" s="17" customFormat="1" x14ac:dyDescent="0.25">
      <c r="B420"/>
      <c r="C420"/>
      <c r="D420" s="1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31"/>
      <c r="Q420" s="31"/>
    </row>
    <row r="421" spans="2:17" s="17" customFormat="1" x14ac:dyDescent="0.25">
      <c r="B421"/>
      <c r="C421"/>
      <c r="D421" s="1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31"/>
      <c r="Q421" s="31"/>
    </row>
    <row r="422" spans="2:17" s="17" customFormat="1" x14ac:dyDescent="0.25">
      <c r="B422"/>
      <c r="C422"/>
      <c r="D422" s="1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31"/>
      <c r="Q422" s="31"/>
    </row>
    <row r="423" spans="2:17" s="17" customFormat="1" x14ac:dyDescent="0.25">
      <c r="B423"/>
      <c r="C423"/>
      <c r="D423" s="1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31"/>
      <c r="Q423" s="31"/>
    </row>
    <row r="424" spans="2:17" s="17" customFormat="1" x14ac:dyDescent="0.25">
      <c r="B424"/>
      <c r="C424"/>
      <c r="D424" s="1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31"/>
      <c r="Q424" s="31"/>
    </row>
    <row r="425" spans="2:17" s="17" customFormat="1" x14ac:dyDescent="0.25">
      <c r="B425"/>
      <c r="C425"/>
      <c r="D425" s="1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31"/>
      <c r="Q425" s="31"/>
    </row>
    <row r="426" spans="2:17" s="17" customFormat="1" x14ac:dyDescent="0.25">
      <c r="B426"/>
      <c r="C426"/>
      <c r="D426" s="1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31"/>
      <c r="Q426" s="31"/>
    </row>
    <row r="427" spans="2:17" s="17" customFormat="1" x14ac:dyDescent="0.25">
      <c r="B427"/>
      <c r="C427"/>
      <c r="D427" s="1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31"/>
      <c r="Q427" s="31"/>
    </row>
    <row r="428" spans="2:17" s="17" customFormat="1" x14ac:dyDescent="0.25">
      <c r="B428"/>
      <c r="C428"/>
      <c r="D428" s="1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31"/>
      <c r="Q428" s="31"/>
    </row>
    <row r="429" spans="2:17" s="17" customFormat="1" x14ac:dyDescent="0.25">
      <c r="B429"/>
      <c r="C429"/>
      <c r="D429" s="1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31"/>
      <c r="Q429" s="31"/>
    </row>
    <row r="430" spans="2:17" s="17" customFormat="1" x14ac:dyDescent="0.25">
      <c r="B430"/>
      <c r="C430"/>
      <c r="D430" s="1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31"/>
      <c r="Q430" s="31"/>
    </row>
    <row r="431" spans="2:17" s="17" customFormat="1" x14ac:dyDescent="0.25">
      <c r="B431"/>
      <c r="C431"/>
      <c r="D431" s="1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31"/>
      <c r="Q431" s="31"/>
    </row>
    <row r="432" spans="2:17" s="17" customFormat="1" x14ac:dyDescent="0.25">
      <c r="B432"/>
      <c r="C432"/>
      <c r="D432" s="1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31"/>
      <c r="Q432" s="31"/>
    </row>
    <row r="433" spans="2:17" s="17" customFormat="1" x14ac:dyDescent="0.25">
      <c r="B433"/>
      <c r="C433"/>
      <c r="D433" s="1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31"/>
      <c r="Q433" s="31"/>
    </row>
    <row r="434" spans="2:17" s="17" customFormat="1" x14ac:dyDescent="0.25">
      <c r="B434"/>
      <c r="C434"/>
      <c r="D434" s="1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31"/>
      <c r="Q434" s="31"/>
    </row>
    <row r="435" spans="2:17" s="17" customFormat="1" x14ac:dyDescent="0.25">
      <c r="B435"/>
      <c r="C435"/>
      <c r="D435" s="1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31"/>
      <c r="Q435" s="31"/>
    </row>
    <row r="436" spans="2:17" s="17" customFormat="1" x14ac:dyDescent="0.25">
      <c r="B436"/>
      <c r="C436"/>
      <c r="D436" s="1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31"/>
      <c r="Q436" s="31"/>
    </row>
    <row r="437" spans="2:17" s="17" customFormat="1" x14ac:dyDescent="0.25">
      <c r="B437"/>
      <c r="C437"/>
      <c r="D437" s="1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31"/>
      <c r="Q437" s="31"/>
    </row>
    <row r="438" spans="2:17" s="17" customFormat="1" x14ac:dyDescent="0.25">
      <c r="B438"/>
      <c r="C438"/>
      <c r="D438" s="1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31"/>
      <c r="Q438" s="31"/>
    </row>
    <row r="439" spans="2:17" s="17" customFormat="1" x14ac:dyDescent="0.25">
      <c r="B439"/>
      <c r="C439"/>
      <c r="D439" s="1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31"/>
      <c r="Q439" s="31"/>
    </row>
    <row r="440" spans="2:17" s="17" customFormat="1" x14ac:dyDescent="0.25">
      <c r="B440"/>
      <c r="C440"/>
      <c r="D440" s="1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31"/>
      <c r="Q440" s="31"/>
    </row>
    <row r="441" spans="2:17" s="17" customFormat="1" x14ac:dyDescent="0.25">
      <c r="B441"/>
      <c r="C441"/>
      <c r="D441" s="1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31"/>
      <c r="Q441" s="31"/>
    </row>
    <row r="442" spans="2:17" s="17" customFormat="1" x14ac:dyDescent="0.25">
      <c r="B442"/>
      <c r="C442"/>
      <c r="D442" s="1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31"/>
      <c r="Q442" s="31"/>
    </row>
    <row r="443" spans="2:17" s="17" customFormat="1" x14ac:dyDescent="0.25">
      <c r="B443"/>
      <c r="C443"/>
      <c r="D443" s="1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31"/>
      <c r="Q443" s="31"/>
    </row>
    <row r="444" spans="2:17" s="17" customFormat="1" x14ac:dyDescent="0.25">
      <c r="B444"/>
      <c r="C444"/>
      <c r="D444" s="1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31"/>
      <c r="Q444" s="31"/>
    </row>
    <row r="445" spans="2:17" s="17" customFormat="1" x14ac:dyDescent="0.25">
      <c r="B445"/>
      <c r="C445"/>
      <c r="D445" s="1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31"/>
      <c r="Q445" s="31"/>
    </row>
    <row r="446" spans="2:17" s="17" customFormat="1" x14ac:dyDescent="0.25">
      <c r="B446"/>
      <c r="C446"/>
      <c r="D446" s="1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31"/>
      <c r="Q446" s="31"/>
    </row>
    <row r="447" spans="2:17" s="17" customFormat="1" x14ac:dyDescent="0.25">
      <c r="B447"/>
      <c r="C447"/>
      <c r="D447" s="1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31"/>
      <c r="Q447" s="31"/>
    </row>
    <row r="448" spans="2:17" s="17" customFormat="1" x14ac:dyDescent="0.25">
      <c r="B448"/>
      <c r="C448"/>
      <c r="D448" s="1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31"/>
      <c r="Q448" s="31"/>
    </row>
    <row r="449" spans="2:17" s="17" customFormat="1" x14ac:dyDescent="0.25">
      <c r="B449"/>
      <c r="C449"/>
      <c r="D449" s="1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31"/>
      <c r="Q449" s="31"/>
    </row>
    <row r="450" spans="2:17" s="17" customFormat="1" x14ac:dyDescent="0.25">
      <c r="B450"/>
      <c r="C450"/>
      <c r="D450" s="1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31"/>
      <c r="Q450" s="31"/>
    </row>
    <row r="451" spans="2:17" s="17" customFormat="1" x14ac:dyDescent="0.25">
      <c r="B451"/>
      <c r="C451"/>
      <c r="D451" s="1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31"/>
      <c r="Q451" s="31"/>
    </row>
    <row r="452" spans="2:17" s="17" customFormat="1" x14ac:dyDescent="0.25">
      <c r="B452"/>
      <c r="C452"/>
      <c r="D452" s="1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31"/>
      <c r="Q452" s="31"/>
    </row>
    <row r="453" spans="2:17" s="17" customFormat="1" x14ac:dyDescent="0.25">
      <c r="B453"/>
      <c r="C453"/>
      <c r="D453" s="1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31"/>
      <c r="Q453" s="31"/>
    </row>
    <row r="454" spans="2:17" s="17" customFormat="1" x14ac:dyDescent="0.25">
      <c r="B454"/>
      <c r="C454"/>
      <c r="D454" s="1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31"/>
      <c r="Q454" s="31"/>
    </row>
    <row r="455" spans="2:17" s="17" customFormat="1" x14ac:dyDescent="0.25">
      <c r="B455"/>
      <c r="C455"/>
      <c r="D455" s="1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31"/>
      <c r="Q455" s="31"/>
    </row>
    <row r="456" spans="2:17" s="17" customFormat="1" x14ac:dyDescent="0.25">
      <c r="B456"/>
      <c r="C456"/>
      <c r="D456" s="1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31"/>
      <c r="Q456" s="31"/>
    </row>
    <row r="457" spans="2:17" s="17" customFormat="1" x14ac:dyDescent="0.25">
      <c r="B457"/>
      <c r="C457"/>
      <c r="D457" s="1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31"/>
      <c r="Q457" s="31"/>
    </row>
    <row r="458" spans="2:17" s="17" customFormat="1" x14ac:dyDescent="0.25">
      <c r="B458"/>
      <c r="C458"/>
      <c r="D458" s="1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31"/>
      <c r="Q458" s="31"/>
    </row>
    <row r="459" spans="2:17" s="17" customFormat="1" x14ac:dyDescent="0.25">
      <c r="B459"/>
      <c r="C459"/>
      <c r="D459" s="1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31"/>
      <c r="Q459" s="31"/>
    </row>
    <row r="460" spans="2:17" s="17" customFormat="1" x14ac:dyDescent="0.25">
      <c r="B460"/>
      <c r="C460"/>
      <c r="D460" s="1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31"/>
      <c r="Q460" s="31"/>
    </row>
    <row r="461" spans="2:17" s="17" customFormat="1" x14ac:dyDescent="0.25">
      <c r="B461"/>
      <c r="C461"/>
      <c r="D461" s="1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31"/>
      <c r="Q461" s="31"/>
    </row>
    <row r="462" spans="2:17" s="17" customFormat="1" x14ac:dyDescent="0.25">
      <c r="B462"/>
      <c r="C462"/>
      <c r="D462" s="1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31"/>
      <c r="Q462" s="31"/>
    </row>
    <row r="463" spans="2:17" s="17" customFormat="1" x14ac:dyDescent="0.25">
      <c r="B463"/>
      <c r="C463"/>
      <c r="D463" s="1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31"/>
      <c r="Q463" s="31"/>
    </row>
    <row r="464" spans="2:17" s="17" customFormat="1" x14ac:dyDescent="0.25">
      <c r="B464"/>
      <c r="C464"/>
      <c r="D464" s="1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31"/>
      <c r="Q464" s="31"/>
    </row>
    <row r="465" spans="2:17" s="17" customFormat="1" x14ac:dyDescent="0.25">
      <c r="B465"/>
      <c r="C465"/>
      <c r="D465" s="1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31"/>
      <c r="Q465" s="31"/>
    </row>
    <row r="466" spans="2:17" s="17" customFormat="1" x14ac:dyDescent="0.25">
      <c r="B466"/>
      <c r="C466"/>
      <c r="D466" s="1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31"/>
      <c r="Q466" s="31"/>
    </row>
    <row r="467" spans="2:17" s="17" customFormat="1" x14ac:dyDescent="0.25">
      <c r="B467"/>
      <c r="C467"/>
      <c r="D467" s="1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31"/>
      <c r="Q467" s="31"/>
    </row>
    <row r="468" spans="2:17" s="17" customFormat="1" x14ac:dyDescent="0.25">
      <c r="B468"/>
      <c r="C468"/>
      <c r="D468" s="1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31"/>
      <c r="Q468" s="31"/>
    </row>
    <row r="469" spans="2:17" s="17" customFormat="1" x14ac:dyDescent="0.25">
      <c r="B469"/>
      <c r="C469"/>
      <c r="D469" s="1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31"/>
      <c r="Q469" s="31"/>
    </row>
    <row r="470" spans="2:17" s="17" customFormat="1" x14ac:dyDescent="0.25">
      <c r="B470"/>
      <c r="C470"/>
      <c r="D470" s="1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31"/>
      <c r="Q470" s="31"/>
    </row>
    <row r="471" spans="2:17" s="17" customFormat="1" x14ac:dyDescent="0.25">
      <c r="B471"/>
      <c r="C471"/>
      <c r="D471" s="1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31"/>
      <c r="Q471" s="31"/>
    </row>
    <row r="472" spans="2:17" s="17" customFormat="1" x14ac:dyDescent="0.25">
      <c r="B472"/>
      <c r="C472"/>
      <c r="D472" s="1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31"/>
      <c r="Q472" s="31"/>
    </row>
  </sheetData>
  <autoFilter ref="B3:Q101"/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Classement_Equipe</vt:lpstr>
      <vt:lpstr>Manche 1</vt:lpstr>
      <vt:lpstr>Classement_Individuel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AUDOUIN</dc:creator>
  <cp:lastModifiedBy>Régis AUDOUIN</cp:lastModifiedBy>
  <dcterms:created xsi:type="dcterms:W3CDTF">2023-03-16T19:26:55Z</dcterms:created>
  <dcterms:modified xsi:type="dcterms:W3CDTF">2023-03-16T19:26:57Z</dcterms:modified>
</cp:coreProperties>
</file>