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3\2023 - Championnat Departemental\"/>
    </mc:Choice>
  </mc:AlternateContent>
  <bookViews>
    <workbookView xWindow="0" yWindow="0" windowWidth="21390" windowHeight="9330"/>
  </bookViews>
  <sheets>
    <sheet name="Classement_Equipe" sheetId="5" r:id="rId1"/>
    <sheet name="Manche 1" sheetId="4" r:id="rId2"/>
    <sheet name="Manche 2" sheetId="3" r:id="rId3"/>
    <sheet name="Classement_Individuel" sheetId="2" r:id="rId4"/>
  </sheets>
  <externalReferences>
    <externalReference r:id="rId5"/>
  </externalReferences>
  <definedNames>
    <definedName name="_xlnm._FilterDatabase" localSheetId="0" hidden="1">Classement_Equipe!$K$3:$R$36</definedName>
    <definedName name="_xlnm._FilterDatabase" localSheetId="3" hidden="1">Classement_Individuel!$B$3:$Q$119</definedName>
    <definedName name="Nom_fichier_inscriptions" localSheetId="3">[1]Paramètres!#REF!</definedName>
    <definedName name="Nom_fichier_inscriptions">[1]Paramètres!#REF!</definedName>
    <definedName name="Saison">[1]Paramètres!$F$7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5" l="1"/>
  <c r="I36" i="5"/>
  <c r="R35" i="5"/>
  <c r="I35" i="5"/>
  <c r="R34" i="5"/>
  <c r="I34" i="5"/>
  <c r="R33" i="5"/>
  <c r="I33" i="5"/>
  <c r="R32" i="5"/>
  <c r="I32" i="5"/>
  <c r="R31" i="5"/>
  <c r="I31" i="5"/>
  <c r="R30" i="5"/>
  <c r="I30" i="5"/>
  <c r="R29" i="5"/>
  <c r="I29" i="5"/>
  <c r="R28" i="5"/>
  <c r="I28" i="5"/>
  <c r="R27" i="5"/>
  <c r="I27" i="5"/>
  <c r="I26" i="5"/>
  <c r="R26" i="5"/>
  <c r="I25" i="5"/>
  <c r="R25" i="5"/>
  <c r="I24" i="5"/>
  <c r="R24" i="5"/>
  <c r="I23" i="5"/>
  <c r="R23" i="5"/>
  <c r="I22" i="5"/>
  <c r="R22" i="5"/>
  <c r="I21" i="5"/>
  <c r="R5" i="5"/>
  <c r="I20" i="5"/>
  <c r="R21" i="5"/>
  <c r="I19" i="5"/>
  <c r="R20" i="5"/>
  <c r="I18" i="5"/>
  <c r="R19" i="5"/>
  <c r="I17" i="5"/>
  <c r="R18" i="5"/>
  <c r="I4" i="5"/>
  <c r="R17" i="5"/>
  <c r="I16" i="5"/>
  <c r="R16" i="5"/>
  <c r="I15" i="5"/>
  <c r="R15" i="5"/>
  <c r="I14" i="5"/>
  <c r="R14" i="5"/>
  <c r="I13" i="5"/>
  <c r="R13" i="5"/>
  <c r="I12" i="5"/>
  <c r="R12" i="5"/>
  <c r="I11" i="5"/>
  <c r="R11" i="5"/>
  <c r="I10" i="5"/>
  <c r="R10" i="5"/>
  <c r="R9" i="5"/>
  <c r="I9" i="5"/>
  <c r="R8" i="5"/>
  <c r="I8" i="5"/>
  <c r="R7" i="5"/>
  <c r="I7" i="5"/>
  <c r="R6" i="5"/>
  <c r="I6" i="5"/>
  <c r="R4" i="5"/>
  <c r="I5" i="5"/>
  <c r="K2" i="5"/>
  <c r="B2" i="5"/>
  <c r="B2" i="2"/>
</calcChain>
</file>

<file path=xl/sharedStrings.xml><?xml version="1.0" encoding="utf-8"?>
<sst xmlns="http://schemas.openxmlformats.org/spreadsheetml/2006/main" count="779" uniqueCount="273">
  <si>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</si>
  <si>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</si>
  <si>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</si>
  <si>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</si>
  <si>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</si>
  <si>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</si>
  <si>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</si>
  <si>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</si>
  <si>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</si>
  <si>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</si>
  <si>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</si>
  <si>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LAURIOL ERIC</t>
  </si>
  <si>
    <t>CHEMINOT NANTES</t>
  </si>
  <si>
    <t>ROUX CHRISTOPHE</t>
  </si>
  <si>
    <t>AS ESPRIT FRAIS</t>
  </si>
  <si>
    <t>DEBARBAT CHRISTOPHE</t>
  </si>
  <si>
    <t>KONAN CONSULTING</t>
  </si>
  <si>
    <t>GRILLOT FREDERIC</t>
  </si>
  <si>
    <t>JOUITTEAU FERREOL</t>
  </si>
  <si>
    <t>2FOPEN85</t>
  </si>
  <si>
    <t>MONTASSIER THIBAULT</t>
  </si>
  <si>
    <t>INDRET</t>
  </si>
  <si>
    <t>LE GARS SYLVAIN</t>
  </si>
  <si>
    <t>MARTINOD PHILIPPE</t>
  </si>
  <si>
    <t>MERCIER JEAN MANUEL</t>
  </si>
  <si>
    <t>AIRBUS NANTES</t>
  </si>
  <si>
    <t>GUILLEMET ANNE-MARIE</t>
  </si>
  <si>
    <t>FAMAT</t>
  </si>
  <si>
    <t>LEPEU RAPHAEL</t>
  </si>
  <si>
    <t>AIRBUS</t>
  </si>
  <si>
    <t>BARRITAUD REMI</t>
  </si>
  <si>
    <t>BLANQUART DENIS</t>
  </si>
  <si>
    <t>IBM NANTES</t>
  </si>
  <si>
    <t>MARX AGATHE</t>
  </si>
  <si>
    <t>BNP NANTES</t>
  </si>
  <si>
    <t>OZOUF DIDIER</t>
  </si>
  <si>
    <t>ASLAN</t>
  </si>
  <si>
    <t>CHAPET DAVID</t>
  </si>
  <si>
    <t>GOUPIL THIBAULT</t>
  </si>
  <si>
    <t>HUET GILDAS</t>
  </si>
  <si>
    <t>ASGESNA</t>
  </si>
  <si>
    <t>MAGINOT FREDERIC</t>
  </si>
  <si>
    <t>ZIMAGLIA MARC</t>
  </si>
  <si>
    <t>CHAILLET MARIE-PIERRE</t>
  </si>
  <si>
    <t>CHU NANTES</t>
  </si>
  <si>
    <t>DOUSSET GILLES</t>
  </si>
  <si>
    <t>ASPEIN</t>
  </si>
  <si>
    <t>CREDIT MUTUEL NANTES</t>
  </si>
  <si>
    <t>PAINSECQ JEAN-PIERRE</t>
  </si>
  <si>
    <t>TOTALENERGIES DONGES</t>
  </si>
  <si>
    <t>CELESTIN SEBASTIEN</t>
  </si>
  <si>
    <t>CORBIN PIERRE</t>
  </si>
  <si>
    <t>CREPINEAU KEVIN</t>
  </si>
  <si>
    <t>DENYS EMMANUEL</t>
  </si>
  <si>
    <t>2FOPEN-44</t>
  </si>
  <si>
    <t>DESVAUX ELIE</t>
  </si>
  <si>
    <t>LOREAU JEAN-FRANC</t>
  </si>
  <si>
    <t>CHAPET CHRISTOPHE</t>
  </si>
  <si>
    <t>DESENS DUBOYS PATRICK</t>
  </si>
  <si>
    <t>GUYON YANNICK</t>
  </si>
  <si>
    <t>HERIDEL LIONEL</t>
  </si>
  <si>
    <t>LECOMTE OLIVIER</t>
  </si>
  <si>
    <t>LEVITTE JEROME</t>
  </si>
  <si>
    <t>ORANGE NANTES MKL</t>
  </si>
  <si>
    <t>BOIVINEAU THIBAUT</t>
  </si>
  <si>
    <t>LIEBARD BENOIT</t>
  </si>
  <si>
    <t>LOISIRS</t>
  </si>
  <si>
    <t>LINGEE SEBASTIEN</t>
  </si>
  <si>
    <t>AUMON MICHEL</t>
  </si>
  <si>
    <t>BONNIN FRANCIS</t>
  </si>
  <si>
    <t>BOUIX SEBASTIEN</t>
  </si>
  <si>
    <t>GAZELEC NANTES</t>
  </si>
  <si>
    <t>CHAUVEAU STEPHAN</t>
  </si>
  <si>
    <t>JANEAU JEAN MICHEL</t>
  </si>
  <si>
    <t>LEFEUVRE BRUNO</t>
  </si>
  <si>
    <t>PELCE THIERRY</t>
  </si>
  <si>
    <t>BLANCHARD DOMINIQUE</t>
  </si>
  <si>
    <t>ASMN</t>
  </si>
  <si>
    <t>BRUNACCI BRIGITTE</t>
  </si>
  <si>
    <t>DELARUE DAVID</t>
  </si>
  <si>
    <t>DESHEULLES THIERRY</t>
  </si>
  <si>
    <t>GABORIAU VINCENT</t>
  </si>
  <si>
    <t>LE GOURIELLEC CHRISTINE</t>
  </si>
  <si>
    <t>ALTRAN ET ALCATEL</t>
  </si>
  <si>
    <t>LE GOURIELLEC LOUIS</t>
  </si>
  <si>
    <t>PROUST JOEL</t>
  </si>
  <si>
    <t>RAMET JEAN-MICHEL</t>
  </si>
  <si>
    <t>SHAW FREDERIC</t>
  </si>
  <si>
    <t>TERRIEN DAVID</t>
  </si>
  <si>
    <t>MANITOU</t>
  </si>
  <si>
    <t>TESSIER GUILLAUME</t>
  </si>
  <si>
    <t>BOYER GILLES</t>
  </si>
  <si>
    <t>COSTA</t>
  </si>
  <si>
    <t>DELAUNAY JACQUES</t>
  </si>
  <si>
    <t>GUILLEMET JOEL</t>
  </si>
  <si>
    <t>LE NEVET PHILIPPE</t>
  </si>
  <si>
    <t>MERCIER PASCALE</t>
  </si>
  <si>
    <t>PARAGEAU LUDOVIC</t>
  </si>
  <si>
    <t>BOUGUIN REGIS</t>
  </si>
  <si>
    <t>DEVISE STEPHANE</t>
  </si>
  <si>
    <t>DOUCET DOMINIQUE</t>
  </si>
  <si>
    <t>MARECHAL DANIEL</t>
  </si>
  <si>
    <t>RICAUD JACKY</t>
  </si>
  <si>
    <t>BOIVINEAU PHILIPPE</t>
  </si>
  <si>
    <t>DECOCK THIERRY</t>
  </si>
  <si>
    <t>DOUCET GILLES</t>
  </si>
  <si>
    <t>LOQUET DENIS</t>
  </si>
  <si>
    <t>MALNOE BRUNO</t>
  </si>
  <si>
    <t>BARROIS NICOLAS</t>
  </si>
  <si>
    <t>CONNESSON FLORENT</t>
  </si>
  <si>
    <t>GALLON PIERRE</t>
  </si>
  <si>
    <t>GRUNEMWALD DANIEL</t>
  </si>
  <si>
    <t>KERBOUL HUBERT</t>
  </si>
  <si>
    <t>LE BELLEGUIC MARC</t>
  </si>
  <si>
    <t>ASCAEN</t>
  </si>
  <si>
    <t>AUDOUIN REGIS</t>
  </si>
  <si>
    <t>AUGUSTE LAVAUD JACQUES</t>
  </si>
  <si>
    <t>BALLEREAU ALAIN</t>
  </si>
  <si>
    <t>BOSSIERE HERVE</t>
  </si>
  <si>
    <t>FETY YANNICK</t>
  </si>
  <si>
    <t>LAFDJIAN ERIC</t>
  </si>
  <si>
    <t>LEFEUVRE ALEXIS</t>
  </si>
  <si>
    <t>PERYKASZA CHRISTIAN</t>
  </si>
  <si>
    <t>SOULARD GERARD</t>
  </si>
  <si>
    <t>AUFFRET PIERRE-YVES</t>
  </si>
  <si>
    <t>BERTIN YANNICK</t>
  </si>
  <si>
    <t>CATRICE CHRISTIAN</t>
  </si>
  <si>
    <t>D'ALBA IGOR</t>
  </si>
  <si>
    <t>GAUTIER FREDERIQUE</t>
  </si>
  <si>
    <t>REMY CLEMENT</t>
  </si>
  <si>
    <t>BOUCHER JULIEN</t>
  </si>
  <si>
    <t>CGI GRAND OUEST</t>
  </si>
  <si>
    <t>GROULAY ALAIN</t>
  </si>
  <si>
    <t>GUERIN GUILLAUME</t>
  </si>
  <si>
    <t>L'HONORE JULIEN</t>
  </si>
  <si>
    <t>MALNOE LAURE</t>
  </si>
  <si>
    <t>NEHOUANIC EVELYNE</t>
  </si>
  <si>
    <t>QUEYROI PASCAL</t>
  </si>
  <si>
    <t>DELDYCKE NICOLAS</t>
  </si>
  <si>
    <t>DENIAUD LAURENT</t>
  </si>
  <si>
    <t>ATSCAF LOIRE</t>
  </si>
  <si>
    <t>FILAQUIER JOHANN</t>
  </si>
  <si>
    <t>JOUBERT FABRICE</t>
  </si>
  <si>
    <t>SALLE ALAIN</t>
  </si>
  <si>
    <t>BALAGUER JOSELYNE</t>
  </si>
  <si>
    <t>CABIOCH YANN</t>
  </si>
  <si>
    <t>DECHEF FRANCIS</t>
  </si>
  <si>
    <t>MECHAIN DANIEL</t>
  </si>
  <si>
    <t>VIAUD JEAN-LUC</t>
  </si>
  <si>
    <t>BALLEREAU NATHALIE</t>
  </si>
  <si>
    <t>DURIS JEAN-LOUIS</t>
  </si>
  <si>
    <t>GUITTON JEROME</t>
  </si>
  <si>
    <t>JANEAU BRIGITTE</t>
  </si>
  <si>
    <t>LECLAIR CHRISTOPHE</t>
  </si>
  <si>
    <t>Résultats indiv.</t>
  </si>
  <si>
    <t>Résultats équipe</t>
  </si>
  <si>
    <t>Index</t>
  </si>
  <si>
    <t>Equipe</t>
  </si>
  <si>
    <t>20,8</t>
  </si>
  <si>
    <t>27,0</t>
  </si>
  <si>
    <t>27,7</t>
  </si>
  <si>
    <t>30,7</t>
  </si>
  <si>
    <t>27,3</t>
  </si>
  <si>
    <t>20,7</t>
  </si>
  <si>
    <t>46,0</t>
  </si>
  <si>
    <t>16,2</t>
  </si>
  <si>
    <t>9,8</t>
  </si>
  <si>
    <t>34,5</t>
  </si>
  <si>
    <t>28,1</t>
  </si>
  <si>
    <t>33,2</t>
  </si>
  <si>
    <t>30,1</t>
  </si>
  <si>
    <t>31,5</t>
  </si>
  <si>
    <t>40,0</t>
  </si>
  <si>
    <t>43,0</t>
  </si>
  <si>
    <t>15,3</t>
  </si>
  <si>
    <t>CHEMINOT NANTES 1</t>
  </si>
  <si>
    <t>27,4</t>
  </si>
  <si>
    <t>29,8</t>
  </si>
  <si>
    <t>31,8</t>
  </si>
  <si>
    <t>36,1</t>
  </si>
  <si>
    <t>38,0</t>
  </si>
  <si>
    <t>18,0</t>
  </si>
  <si>
    <t>14,7</t>
  </si>
  <si>
    <t>16,6</t>
  </si>
  <si>
    <t>54,0</t>
  </si>
  <si>
    <t>29,2</t>
  </si>
  <si>
    <t>FAMAT 1</t>
  </si>
  <si>
    <t>27,8</t>
  </si>
  <si>
    <t>24,6</t>
  </si>
  <si>
    <t>20,2</t>
  </si>
  <si>
    <t>35,6</t>
  </si>
  <si>
    <t>32,2</t>
  </si>
  <si>
    <t>33,8</t>
  </si>
  <si>
    <t>28,7</t>
  </si>
  <si>
    <t>21,5</t>
  </si>
  <si>
    <t>22,8</t>
  </si>
  <si>
    <t>29,5</t>
  </si>
  <si>
    <t>29,1</t>
  </si>
  <si>
    <t>26,2</t>
  </si>
  <si>
    <t>32,4</t>
  </si>
  <si>
    <t>32,0</t>
  </si>
  <si>
    <t>21,1</t>
  </si>
  <si>
    <t>26,7</t>
  </si>
  <si>
    <t>23,8</t>
  </si>
  <si>
    <t>33,9</t>
  </si>
  <si>
    <t>30,9</t>
  </si>
  <si>
    <t>AIRBUS 1</t>
  </si>
  <si>
    <t>24,2</t>
  </si>
  <si>
    <t>26,4</t>
  </si>
  <si>
    <t>24,5</t>
  </si>
  <si>
    <t>18,8</t>
  </si>
  <si>
    <t>21,9</t>
  </si>
  <si>
    <t>37,0</t>
  </si>
  <si>
    <t>15,1</t>
  </si>
  <si>
    <t>17,6</t>
  </si>
  <si>
    <t>35,2</t>
  </si>
  <si>
    <t>28,4</t>
  </si>
  <si>
    <t>15,2</t>
  </si>
  <si>
    <t>24,9</t>
  </si>
  <si>
    <t>32,3</t>
  </si>
  <si>
    <t>39,0</t>
  </si>
  <si>
    <t>22,6</t>
  </si>
  <si>
    <t>31,0</t>
  </si>
  <si>
    <t>19,9</t>
  </si>
  <si>
    <t>20,0</t>
  </si>
  <si>
    <t>33,0</t>
  </si>
  <si>
    <t>ASLAN HC</t>
  </si>
  <si>
    <t>31,3</t>
  </si>
  <si>
    <t>35,3</t>
  </si>
  <si>
    <t>30,4</t>
  </si>
  <si>
    <t>45,0</t>
  </si>
  <si>
    <t>31,7</t>
  </si>
  <si>
    <t>19,2</t>
  </si>
  <si>
    <t>32,5</t>
  </si>
  <si>
    <t>51,0</t>
  </si>
  <si>
    <t>48,0</t>
  </si>
  <si>
    <t>23,9</t>
  </si>
  <si>
    <t>30,2</t>
  </si>
  <si>
    <t>35,1</t>
  </si>
  <si>
    <t>16,3</t>
  </si>
  <si>
    <t>25,8</t>
  </si>
  <si>
    <t>22,0</t>
  </si>
  <si>
    <t>25,7</t>
  </si>
  <si>
    <t>35,5</t>
  </si>
  <si>
    <t>41,0</t>
  </si>
  <si>
    <t>CHU NANTES HC</t>
  </si>
  <si>
    <t>36,3</t>
  </si>
  <si>
    <t>53,0</t>
  </si>
  <si>
    <t>30,0</t>
  </si>
  <si>
    <t>22,4</t>
  </si>
  <si>
    <t>27,5</t>
  </si>
  <si>
    <t>16,5</t>
  </si>
  <si>
    <t>20,3</t>
  </si>
  <si>
    <t>23,4</t>
  </si>
  <si>
    <t>34,9</t>
  </si>
  <si>
    <t>7,7</t>
  </si>
  <si>
    <t>18,4</t>
  </si>
  <si>
    <t>23,5</t>
  </si>
  <si>
    <t>29,9</t>
  </si>
  <si>
    <t>ORANGE NANTES MKL HC</t>
  </si>
  <si>
    <t>27,1</t>
  </si>
  <si>
    <t>27,2</t>
  </si>
  <si>
    <t>29,4</t>
  </si>
  <si>
    <t xml:space="preserve"> </t>
  </si>
  <si>
    <t>Places</t>
  </si>
  <si>
    <t>Equipes</t>
  </si>
  <si>
    <t>Total</t>
  </si>
  <si>
    <t>AGJSEP LOIRE</t>
  </si>
  <si>
    <t>AIRBUS 2</t>
  </si>
  <si>
    <t>FAMAT 2</t>
  </si>
  <si>
    <t>CIC OUEST</t>
  </si>
  <si>
    <t>AS THALES</t>
  </si>
  <si>
    <t>CHEMINOT NANTES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</si>
</sst>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/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2" xfId="0" applyFill="1" applyBorder="1"/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NumberFormat="1" applyBorder="1" applyAlignment="1">
      <alignment horizontal="center"/>
    </xf>
    <xf numFmtId="0" fontId="0" fillId="0" borderId="45" xfId="0" applyFill="1" applyBorder="1"/>
    <xf numFmtId="0" fontId="0" fillId="0" borderId="46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22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123266</xdr:rowOff>
    </xdr:from>
    <xdr:to>
      <xdr:col>2</xdr:col>
      <xdr:colOff>1120588</xdr:colOff>
      <xdr:row>0</xdr:row>
      <xdr:rowOff>1158552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6F629F40-7C0B-4079-920E-C9E1E8963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40" y="123266"/>
          <a:ext cx="1559298" cy="1035286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</xdr:colOff>
      <xdr:row>0</xdr:row>
      <xdr:rowOff>224119</xdr:rowOff>
    </xdr:from>
    <xdr:to>
      <xdr:col>11</xdr:col>
      <xdr:colOff>100851</xdr:colOff>
      <xdr:row>0</xdr:row>
      <xdr:rowOff>1191458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45CF2145-F7DB-43ED-9795-49E21AC44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7361" y="224119"/>
          <a:ext cx="1640540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112059</xdr:rowOff>
    </xdr:from>
    <xdr:to>
      <xdr:col>17</xdr:col>
      <xdr:colOff>671462</xdr:colOff>
      <xdr:row>0</xdr:row>
      <xdr:rowOff>1330845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AB3120EC-9A38-4259-B9E2-EC0A4CF5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699" y="112059"/>
          <a:ext cx="1452513" cy="1218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6F629F40-7C0B-4079-920E-C9E1E8963B8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4814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45CF2145-F7DB-43ED-9795-49E21AC4461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5" y="180975"/>
          <a:ext cx="184728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AB3120EC-9A38-4259-B9E2-EC0A4CF5BC4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6F629F40-7C0B-4079-920E-C9E1E8963B8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45CF2145-F7DB-43ED-9795-49E21AC4461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80975"/>
          <a:ext cx="18282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AB3120EC-9A38-4259-B9E2-EC0A4CF5BC4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1690967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6F629F40-7C0B-4079-920E-C9E1E8963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57617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5</xdr:col>
      <xdr:colOff>323289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45CF2145-F7DB-43ED-9795-49E21AC44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133350"/>
          <a:ext cx="164726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AB3120EC-9A38-4259-B9E2-EC0A4CF5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GE%20Championnat%20D&#233;partemental%20(fichier%20ma&#238;tr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5"/>
      <sheetName val="Manche 4"/>
      <sheetName val="Manche 3"/>
      <sheetName val="Manche 1"/>
      <sheetName val="Départs_New"/>
      <sheetName val="Départs"/>
      <sheetName val="Résultats_Net_New"/>
      <sheetName val="Résultats_Net"/>
      <sheetName val="Résultats_Brut_New"/>
      <sheetName val="Résultats_Brut"/>
      <sheetName val="Manche 2"/>
      <sheetName val="Paramètres"/>
      <sheetName val="Classement_Equipe"/>
      <sheetName val="Classement_Individuel"/>
      <sheetName val="Référentiel"/>
      <sheetName val="Manche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Départemental</v>
          </cell>
        </row>
        <row r="7">
          <cell r="F7">
            <v>2023</v>
          </cell>
        </row>
      </sheetData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" displayName="Tableau1" ref="B3:I36" totalsRowShown="0" headerRowDxfId="21" dataDxfId="20" tableBorderDxfId="19">
  <autoFilter ref="B3:I36"/>
  <sortState ref="B4:I37">
    <sortCondition descending="1" ref="I3:I37"/>
  </sortState>
  <tableColumns count="8">
    <tableColumn id="1" name="Places" dataDxfId="18"/>
    <tableColumn id="2" name="Equipes" dataDxfId="17"/>
    <tableColumn id="3" name="J1" dataDxfId="16"/>
    <tableColumn id="4" name="J2" dataDxfId="15"/>
    <tableColumn id="5" name="J3" dataDxfId="14"/>
    <tableColumn id="6" name="J4" dataDxfId="13"/>
    <tableColumn id="7" name="J5" dataDxfId="12"/>
    <tableColumn id="8" name="Total" dataDxfId="11">
      <calculatedColumnFormula>SUM(D4:H4)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K3:R36" totalsRowShown="0" headerRowDxfId="10" dataDxfId="9" tableBorderDxfId="8">
  <autoFilter ref="K3:R36"/>
  <sortState ref="K4:R37">
    <sortCondition descending="1" ref="R3:R37"/>
  </sortState>
  <tableColumns count="8">
    <tableColumn id="1" name="Places" dataDxfId="7"/>
    <tableColumn id="2" name="Equipes" dataDxfId="6"/>
    <tableColumn id="3" name="J1" dataDxfId="5"/>
    <tableColumn id="4" name="J2" dataDxfId="4"/>
    <tableColumn id="5" name="J3" dataDxfId="3"/>
    <tableColumn id="6" name="J4" dataDxfId="2"/>
    <tableColumn id="7" name="J5" dataDxfId="1"/>
    <tableColumn id="8" name="Total" dataDxfId="0">
      <calculatedColumnFormula>SUM(M4:Q4)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4"/>
  </sheetPr>
  <dimension ref="B1:R66"/>
  <sheetViews>
    <sheetView showGridLines="0" tabSelected="1" zoomScale="85" zoomScaleNormal="85" workbookViewId="0">
      <selection activeCell="U17" sqref="U17"/>
    </sheetView>
  </sheetViews>
  <sheetFormatPr baseColWidth="10" defaultRowHeight="15" x14ac:dyDescent="0.25"/>
  <cols>
    <col min="1" max="1" width="4.42578125" style="13" customWidth="1"/>
    <col min="2" max="2" width="8.42578125" style="13" customWidth="1"/>
    <col min="3" max="3" width="23.28515625" style="13" bestFit="1" customWidth="1"/>
    <col min="4" max="6" width="8.7109375" style="13" customWidth="1"/>
    <col min="7" max="7" width="8.7109375" style="56" customWidth="1"/>
    <col min="8" max="8" width="8.7109375" style="13" customWidth="1"/>
    <col min="9" max="9" width="10.7109375" style="13" customWidth="1"/>
    <col min="10" max="10" width="4.28515625" style="13" customWidth="1"/>
    <col min="11" max="11" width="8.42578125" style="13" customWidth="1"/>
    <col min="12" max="12" width="23.28515625" style="13" bestFit="1" customWidth="1"/>
    <col min="13" max="15" width="8.7109375" style="13" customWidth="1"/>
    <col min="16" max="16" width="8.7109375" style="27" customWidth="1"/>
    <col min="17" max="17" width="8.7109375" style="13" customWidth="1"/>
    <col min="18" max="18" width="10.7109375" style="13" customWidth="1"/>
    <col min="19" max="16384" width="11.42578125" style="13"/>
  </cols>
  <sheetData>
    <row r="1" spans="2:18" ht="109.5" customHeight="1" thickBot="1" x14ac:dyDescent="0.3"/>
    <row r="2" spans="2:18" ht="20.100000000000001" customHeight="1" thickBot="1" x14ac:dyDescent="0.3">
      <c r="B2" s="72" t="str">
        <f>IF([1]Paramètres!F5="Promotion","Pas de classement Equipe en niveau Promotion","Saison " &amp; Saison &amp; " -  Championnat " &amp;  [1]Paramètres!F5 &amp; " - Classement BRUT")</f>
        <v>Saison 2023 -  Championnat Départemental - Classement BRUT</v>
      </c>
      <c r="C2" s="73"/>
      <c r="D2" s="73"/>
      <c r="E2" s="73"/>
      <c r="F2" s="73"/>
      <c r="G2" s="73"/>
      <c r="H2" s="73"/>
      <c r="I2" s="74"/>
      <c r="J2" s="57" t="s">
        <v>263</v>
      </c>
      <c r="K2" s="72" t="str">
        <f>IF([1]Paramètres!F5="Promotion","Pas de classement Equipe en niveau Promotion","Saison " &amp; Saison &amp; " -  Championnat " &amp;  [1]Paramètres!F5 &amp; " - Classement NET")</f>
        <v>Saison 2023 -  Championnat Départemental - Classement NET</v>
      </c>
      <c r="L2" s="73"/>
      <c r="M2" s="73"/>
      <c r="N2" s="73"/>
      <c r="O2" s="73"/>
      <c r="P2" s="73"/>
      <c r="Q2" s="73"/>
      <c r="R2" s="74"/>
    </row>
    <row r="3" spans="2:18" s="60" customFormat="1" ht="20.100000000000001" customHeight="1" thickBot="1" x14ac:dyDescent="0.3">
      <c r="B3" s="58" t="s">
        <v>264</v>
      </c>
      <c r="C3" s="59" t="s">
        <v>265</v>
      </c>
      <c r="D3" s="59" t="s">
        <v>1</v>
      </c>
      <c r="E3" s="59" t="s">
        <v>2</v>
      </c>
      <c r="F3" s="59" t="s">
        <v>3</v>
      </c>
      <c r="G3" s="59" t="s">
        <v>4</v>
      </c>
      <c r="H3" s="59" t="s">
        <v>5</v>
      </c>
      <c r="I3" s="59" t="s">
        <v>266</v>
      </c>
      <c r="J3" s="58"/>
      <c r="K3" s="58" t="s">
        <v>264</v>
      </c>
      <c r="L3" s="59" t="s">
        <v>265</v>
      </c>
      <c r="M3" s="59" t="s">
        <v>1</v>
      </c>
      <c r="N3" s="59" t="s">
        <v>2</v>
      </c>
      <c r="O3" s="59" t="s">
        <v>3</v>
      </c>
      <c r="P3" s="59" t="s">
        <v>4</v>
      </c>
      <c r="Q3" s="59" t="s">
        <v>5</v>
      </c>
      <c r="R3" s="59" t="s">
        <v>266</v>
      </c>
    </row>
    <row r="4" spans="2:18" x14ac:dyDescent="0.25">
      <c r="B4" s="61">
        <v>1</v>
      </c>
      <c r="C4" s="62" t="s">
        <v>47</v>
      </c>
      <c r="D4" s="62">
        <v>56</v>
      </c>
      <c r="E4" s="62">
        <v>42</v>
      </c>
      <c r="F4" s="62"/>
      <c r="G4" s="63"/>
      <c r="H4" s="62"/>
      <c r="I4" s="64">
        <f>SUM(D4:H4)</f>
        <v>98</v>
      </c>
      <c r="K4" s="61">
        <v>1</v>
      </c>
      <c r="L4" s="62" t="s">
        <v>44</v>
      </c>
      <c r="M4" s="62">
        <v>110</v>
      </c>
      <c r="N4" s="62">
        <v>105</v>
      </c>
      <c r="O4" s="62"/>
      <c r="P4" s="62"/>
      <c r="Q4" s="62"/>
      <c r="R4" s="64">
        <f>SUM(M4:Q4)</f>
        <v>215</v>
      </c>
    </row>
    <row r="5" spans="2:18" x14ac:dyDescent="0.25">
      <c r="B5" s="65">
        <v>2</v>
      </c>
      <c r="C5" s="27" t="s">
        <v>14</v>
      </c>
      <c r="D5" s="27">
        <v>33</v>
      </c>
      <c r="E5" s="27">
        <v>45</v>
      </c>
      <c r="F5" s="27"/>
      <c r="H5" s="27"/>
      <c r="I5" s="66">
        <f>SUM(D5:H5)</f>
        <v>78</v>
      </c>
      <c r="K5" s="65">
        <v>2</v>
      </c>
      <c r="L5" s="27" t="s">
        <v>47</v>
      </c>
      <c r="M5" s="27">
        <v>98</v>
      </c>
      <c r="N5" s="27">
        <v>109</v>
      </c>
      <c r="O5" s="27"/>
      <c r="Q5" s="27"/>
      <c r="R5" s="66">
        <f>SUM(M5:Q5)</f>
        <v>207</v>
      </c>
    </row>
    <row r="6" spans="2:18" x14ac:dyDescent="0.25">
      <c r="B6" s="65">
        <v>3</v>
      </c>
      <c r="C6" s="27" t="s">
        <v>19</v>
      </c>
      <c r="D6" s="27">
        <v>39</v>
      </c>
      <c r="E6" s="27">
        <v>32</v>
      </c>
      <c r="F6" s="27"/>
      <c r="H6" s="27"/>
      <c r="I6" s="66">
        <f>SUM(D6:H6)</f>
        <v>71</v>
      </c>
      <c r="K6" s="65">
        <v>3</v>
      </c>
      <c r="L6" s="27" t="s">
        <v>19</v>
      </c>
      <c r="M6" s="27">
        <v>103</v>
      </c>
      <c r="N6" s="27">
        <v>98</v>
      </c>
      <c r="O6" s="27"/>
      <c r="Q6" s="27"/>
      <c r="R6" s="66">
        <f>SUM(M6:Q6)</f>
        <v>201</v>
      </c>
    </row>
    <row r="7" spans="2:18" x14ac:dyDescent="0.25">
      <c r="B7" s="65">
        <v>4</v>
      </c>
      <c r="C7" s="27" t="s">
        <v>16</v>
      </c>
      <c r="D7" s="27">
        <v>44</v>
      </c>
      <c r="E7" s="27">
        <v>25</v>
      </c>
      <c r="F7" s="27"/>
      <c r="H7" s="27"/>
      <c r="I7" s="67">
        <f>SUM(D7:H7)</f>
        <v>69</v>
      </c>
      <c r="K7" s="65">
        <v>4</v>
      </c>
      <c r="L7" s="27" t="s">
        <v>14</v>
      </c>
      <c r="M7" s="27">
        <v>87</v>
      </c>
      <c r="N7" s="27">
        <v>106</v>
      </c>
      <c r="O7" s="27"/>
      <c r="Q7" s="27"/>
      <c r="R7" s="66">
        <f>SUM(M7:Q7)</f>
        <v>193</v>
      </c>
    </row>
    <row r="8" spans="2:18" x14ac:dyDescent="0.25">
      <c r="B8" s="65">
        <v>5</v>
      </c>
      <c r="C8" s="27" t="s">
        <v>175</v>
      </c>
      <c r="D8" s="27">
        <v>31</v>
      </c>
      <c r="E8" s="27">
        <v>35</v>
      </c>
      <c r="F8" s="27"/>
      <c r="H8" s="27"/>
      <c r="I8" s="66">
        <f>SUM(D8:H8)</f>
        <v>66</v>
      </c>
      <c r="K8" s="65">
        <v>5</v>
      </c>
      <c r="L8" s="27" t="s">
        <v>49</v>
      </c>
      <c r="M8" s="27">
        <v>102</v>
      </c>
      <c r="N8" s="27">
        <v>78</v>
      </c>
      <c r="O8" s="27"/>
      <c r="Q8" s="27"/>
      <c r="R8" s="66">
        <f>SUM(M8:Q8)</f>
        <v>180</v>
      </c>
    </row>
    <row r="9" spans="2:18" x14ac:dyDescent="0.25">
      <c r="B9" s="65">
        <v>7</v>
      </c>
      <c r="C9" s="27" t="s">
        <v>25</v>
      </c>
      <c r="D9" s="27">
        <v>49</v>
      </c>
      <c r="E9" s="27">
        <v>13</v>
      </c>
      <c r="F9" s="27"/>
      <c r="H9" s="27"/>
      <c r="I9" s="66">
        <f>SUM(D9:H9)</f>
        <v>62</v>
      </c>
      <c r="K9" s="65">
        <v>7</v>
      </c>
      <c r="L9" s="27" t="s">
        <v>25</v>
      </c>
      <c r="M9" s="27">
        <v>122</v>
      </c>
      <c r="N9" s="27">
        <v>57</v>
      </c>
      <c r="O9" s="27"/>
      <c r="Q9" s="27"/>
      <c r="R9" s="66">
        <f>SUM(M9:Q9)</f>
        <v>179</v>
      </c>
    </row>
    <row r="10" spans="2:18" x14ac:dyDescent="0.25">
      <c r="B10" s="65">
        <v>8</v>
      </c>
      <c r="C10" s="27" t="s">
        <v>44</v>
      </c>
      <c r="D10" s="27">
        <v>37</v>
      </c>
      <c r="E10" s="27">
        <v>18</v>
      </c>
      <c r="F10" s="27"/>
      <c r="H10" s="27"/>
      <c r="I10" s="66">
        <f>SUM(D10:H10)</f>
        <v>55</v>
      </c>
      <c r="K10" s="65">
        <v>8</v>
      </c>
      <c r="L10" s="27" t="s">
        <v>40</v>
      </c>
      <c r="M10" s="27">
        <v>96</v>
      </c>
      <c r="N10" s="27">
        <v>79</v>
      </c>
      <c r="O10" s="27"/>
      <c r="Q10" s="27"/>
      <c r="R10" s="66">
        <f>SUM(M10:Q10)</f>
        <v>175</v>
      </c>
    </row>
    <row r="11" spans="2:18" x14ac:dyDescent="0.25">
      <c r="B11" s="65">
        <v>9</v>
      </c>
      <c r="C11" s="27" t="s">
        <v>21</v>
      </c>
      <c r="D11" s="27">
        <v>53</v>
      </c>
      <c r="E11" s="27"/>
      <c r="F11" s="27"/>
      <c r="H11" s="27"/>
      <c r="I11" s="66">
        <f>SUM(D11:H11)</f>
        <v>53</v>
      </c>
      <c r="K11" s="65">
        <v>9</v>
      </c>
      <c r="L11" s="27" t="s">
        <v>175</v>
      </c>
      <c r="M11" s="27">
        <v>64</v>
      </c>
      <c r="N11" s="27">
        <v>110</v>
      </c>
      <c r="O11" s="27"/>
      <c r="Q11" s="27"/>
      <c r="R11" s="66">
        <f>SUM(M11:Q11)</f>
        <v>174</v>
      </c>
    </row>
    <row r="12" spans="2:18" x14ac:dyDescent="0.25">
      <c r="B12" s="65">
        <v>10</v>
      </c>
      <c r="C12" s="27" t="s">
        <v>206</v>
      </c>
      <c r="D12" s="27">
        <v>49</v>
      </c>
      <c r="E12" s="27"/>
      <c r="F12" s="27"/>
      <c r="H12" s="27"/>
      <c r="I12" s="66">
        <f>SUM(D12:H12)</f>
        <v>49</v>
      </c>
      <c r="K12" s="65">
        <v>10</v>
      </c>
      <c r="L12" s="27" t="s">
        <v>34</v>
      </c>
      <c r="M12" s="27">
        <v>95</v>
      </c>
      <c r="N12" s="27">
        <v>74</v>
      </c>
      <c r="O12" s="27"/>
      <c r="Q12" s="27"/>
      <c r="R12" s="66">
        <f>SUM(M12:Q12)</f>
        <v>169</v>
      </c>
    </row>
    <row r="13" spans="2:18" x14ac:dyDescent="0.25">
      <c r="B13" s="65">
        <v>11</v>
      </c>
      <c r="C13" s="27" t="s">
        <v>40</v>
      </c>
      <c r="D13" s="27">
        <v>31</v>
      </c>
      <c r="E13" s="27">
        <v>18</v>
      </c>
      <c r="F13" s="27"/>
      <c r="H13" s="27"/>
      <c r="I13" s="66">
        <f>SUM(D13:H13)</f>
        <v>49</v>
      </c>
      <c r="K13" s="65">
        <v>11</v>
      </c>
      <c r="L13" s="27" t="s">
        <v>66</v>
      </c>
      <c r="M13" s="27">
        <v>94</v>
      </c>
      <c r="N13" s="27">
        <v>73</v>
      </c>
      <c r="O13" s="27"/>
      <c r="Q13" s="27"/>
      <c r="R13" s="66">
        <f>SUM(M13:Q13)</f>
        <v>167</v>
      </c>
    </row>
    <row r="14" spans="2:18" x14ac:dyDescent="0.25">
      <c r="B14" s="65">
        <v>12</v>
      </c>
      <c r="C14" s="27" t="s">
        <v>49</v>
      </c>
      <c r="D14" s="27">
        <v>30</v>
      </c>
      <c r="E14" s="27">
        <v>18</v>
      </c>
      <c r="F14" s="27"/>
      <c r="H14" s="27"/>
      <c r="I14" s="66">
        <f>SUM(D14:H14)</f>
        <v>48</v>
      </c>
      <c r="K14" s="65">
        <v>12</v>
      </c>
      <c r="L14" s="27" t="s">
        <v>16</v>
      </c>
      <c r="M14" s="27">
        <v>96</v>
      </c>
      <c r="N14" s="27">
        <v>69</v>
      </c>
      <c r="O14" s="27"/>
      <c r="Q14" s="27"/>
      <c r="R14" s="66">
        <f>SUM(M14:Q14)</f>
        <v>165</v>
      </c>
    </row>
    <row r="15" spans="2:18" x14ac:dyDescent="0.25">
      <c r="B15" s="65">
        <v>13</v>
      </c>
      <c r="C15" s="27" t="s">
        <v>186</v>
      </c>
      <c r="D15" s="27">
        <v>29</v>
      </c>
      <c r="E15" s="27">
        <v>14</v>
      </c>
      <c r="F15" s="27"/>
      <c r="H15" s="27"/>
      <c r="I15" s="66">
        <f>SUM(D15:H15)</f>
        <v>43</v>
      </c>
      <c r="K15" s="65">
        <v>13</v>
      </c>
      <c r="L15" s="27" t="s">
        <v>186</v>
      </c>
      <c r="M15" s="27">
        <v>97</v>
      </c>
      <c r="N15" s="27">
        <v>60</v>
      </c>
      <c r="O15" s="27"/>
      <c r="Q15" s="27"/>
      <c r="R15" s="66">
        <f>SUM(M15:Q15)</f>
        <v>157</v>
      </c>
    </row>
    <row r="16" spans="2:18" x14ac:dyDescent="0.25">
      <c r="B16" s="65">
        <v>15</v>
      </c>
      <c r="C16" s="27" t="s">
        <v>34</v>
      </c>
      <c r="D16" s="27">
        <v>24</v>
      </c>
      <c r="E16" s="27">
        <v>19</v>
      </c>
      <c r="F16" s="27"/>
      <c r="H16" s="27"/>
      <c r="I16" s="67">
        <f>SUM(D16:H16)</f>
        <v>43</v>
      </c>
      <c r="K16" s="65">
        <v>15</v>
      </c>
      <c r="L16" s="27" t="s">
        <v>89</v>
      </c>
      <c r="M16" s="27">
        <v>107</v>
      </c>
      <c r="N16" s="27">
        <v>31</v>
      </c>
      <c r="O16" s="27"/>
      <c r="Q16" s="27"/>
      <c r="R16" s="66">
        <f>SUM(M16:Q16)</f>
        <v>138</v>
      </c>
    </row>
    <row r="17" spans="2:18" x14ac:dyDescent="0.25">
      <c r="B17" s="65">
        <v>16</v>
      </c>
      <c r="C17" s="27" t="s">
        <v>46</v>
      </c>
      <c r="D17" s="27">
        <v>35</v>
      </c>
      <c r="E17" s="27">
        <v>2</v>
      </c>
      <c r="F17" s="27"/>
      <c r="H17" s="27"/>
      <c r="I17" s="66">
        <f>SUM(D17:H17)</f>
        <v>37</v>
      </c>
      <c r="K17" s="65">
        <v>16</v>
      </c>
      <c r="L17" s="27" t="s">
        <v>46</v>
      </c>
      <c r="M17" s="27">
        <v>118</v>
      </c>
      <c r="N17" s="27">
        <v>18</v>
      </c>
      <c r="O17" s="27"/>
      <c r="Q17" s="27"/>
      <c r="R17" s="66">
        <f>SUM(M17:Q17)</f>
        <v>136</v>
      </c>
    </row>
    <row r="18" spans="2:18" x14ac:dyDescent="0.25">
      <c r="B18" s="65">
        <v>17</v>
      </c>
      <c r="C18" s="27" t="s">
        <v>71</v>
      </c>
      <c r="D18" s="27">
        <v>34</v>
      </c>
      <c r="E18" s="27"/>
      <c r="F18" s="27"/>
      <c r="H18" s="27"/>
      <c r="I18" s="66">
        <f>SUM(D18:H18)</f>
        <v>34</v>
      </c>
      <c r="K18" s="65">
        <v>17</v>
      </c>
      <c r="L18" s="27" t="s">
        <v>77</v>
      </c>
      <c r="M18" s="27">
        <v>106</v>
      </c>
      <c r="N18" s="27">
        <v>24</v>
      </c>
      <c r="O18" s="27"/>
      <c r="Q18" s="27"/>
      <c r="R18" s="66">
        <f>SUM(M18:Q18)</f>
        <v>130</v>
      </c>
    </row>
    <row r="19" spans="2:18" x14ac:dyDescent="0.25">
      <c r="B19" s="65">
        <v>18</v>
      </c>
      <c r="C19" s="27" t="s">
        <v>36</v>
      </c>
      <c r="D19" s="27">
        <v>34</v>
      </c>
      <c r="E19" s="27"/>
      <c r="F19" s="27"/>
      <c r="H19" s="27"/>
      <c r="I19" s="66">
        <f>SUM(D19:H19)</f>
        <v>34</v>
      </c>
      <c r="K19" s="65">
        <v>18</v>
      </c>
      <c r="L19" s="27" t="s">
        <v>206</v>
      </c>
      <c r="M19" s="27">
        <v>128</v>
      </c>
      <c r="N19" s="27"/>
      <c r="O19" s="27"/>
      <c r="Q19" s="27"/>
      <c r="R19" s="66">
        <f>SUM(M19:Q19)</f>
        <v>128</v>
      </c>
    </row>
    <row r="20" spans="2:18" x14ac:dyDescent="0.25">
      <c r="B20" s="65">
        <v>19</v>
      </c>
      <c r="C20" s="27" t="s">
        <v>63</v>
      </c>
      <c r="D20" s="27"/>
      <c r="E20" s="27">
        <v>33</v>
      </c>
      <c r="F20" s="27"/>
      <c r="H20" s="27"/>
      <c r="I20" s="66">
        <f>SUM(D20:H20)</f>
        <v>33</v>
      </c>
      <c r="K20" s="65">
        <v>19</v>
      </c>
      <c r="L20" s="27" t="s">
        <v>92</v>
      </c>
      <c r="M20" s="27">
        <v>109</v>
      </c>
      <c r="N20" s="27"/>
      <c r="O20" s="27"/>
      <c r="Q20" s="27"/>
      <c r="R20" s="66">
        <f>SUM(M20:Q20)</f>
        <v>109</v>
      </c>
    </row>
    <row r="21" spans="2:18" x14ac:dyDescent="0.25">
      <c r="B21" s="65">
        <v>20</v>
      </c>
      <c r="C21" s="27" t="s">
        <v>83</v>
      </c>
      <c r="D21" s="27">
        <v>31</v>
      </c>
      <c r="E21" s="27"/>
      <c r="F21" s="27"/>
      <c r="H21" s="27"/>
      <c r="I21" s="66">
        <f>SUM(D21:H21)</f>
        <v>31</v>
      </c>
      <c r="K21" s="65">
        <v>20</v>
      </c>
      <c r="L21" s="27" t="s">
        <v>21</v>
      </c>
      <c r="M21" s="27">
        <v>109</v>
      </c>
      <c r="N21" s="27"/>
      <c r="O21" s="27"/>
      <c r="Q21" s="27"/>
      <c r="R21" s="66">
        <f>SUM(M21:Q21)</f>
        <v>109</v>
      </c>
    </row>
    <row r="22" spans="2:18" x14ac:dyDescent="0.25">
      <c r="B22" s="65">
        <v>21</v>
      </c>
      <c r="C22" s="27" t="s">
        <v>77</v>
      </c>
      <c r="D22" s="27">
        <v>28</v>
      </c>
      <c r="E22" s="27">
        <v>3</v>
      </c>
      <c r="F22" s="27"/>
      <c r="H22" s="27"/>
      <c r="I22" s="66">
        <f>SUM(D22:H22)</f>
        <v>31</v>
      </c>
      <c r="K22" s="65">
        <v>21</v>
      </c>
      <c r="L22" s="27" t="s">
        <v>83</v>
      </c>
      <c r="M22" s="27">
        <v>108</v>
      </c>
      <c r="N22" s="27"/>
      <c r="O22" s="27"/>
      <c r="Q22" s="27"/>
      <c r="R22" s="66">
        <f>SUM(M22:Q22)</f>
        <v>108</v>
      </c>
    </row>
    <row r="23" spans="2:18" x14ac:dyDescent="0.25">
      <c r="B23" s="65">
        <v>22</v>
      </c>
      <c r="C23" s="27" t="s">
        <v>66</v>
      </c>
      <c r="D23" s="27">
        <v>14</v>
      </c>
      <c r="E23" s="27">
        <v>16</v>
      </c>
      <c r="F23" s="27"/>
      <c r="H23" s="27"/>
      <c r="I23" s="66">
        <f>SUM(D23:H23)</f>
        <v>30</v>
      </c>
      <c r="K23" s="65">
        <v>22</v>
      </c>
      <c r="L23" s="27" t="s">
        <v>54</v>
      </c>
      <c r="M23" s="27">
        <v>104</v>
      </c>
      <c r="N23" s="27"/>
      <c r="O23" s="27"/>
      <c r="Q23" s="27"/>
      <c r="R23" s="66">
        <f>SUM(M23:Q23)</f>
        <v>104</v>
      </c>
    </row>
    <row r="24" spans="2:18" x14ac:dyDescent="0.25">
      <c r="B24" s="65">
        <v>23</v>
      </c>
      <c r="C24" s="27" t="s">
        <v>54</v>
      </c>
      <c r="D24" s="27">
        <v>27</v>
      </c>
      <c r="E24" s="27"/>
      <c r="F24" s="27"/>
      <c r="H24" s="27"/>
      <c r="I24" s="66">
        <f>SUM(D24:H24)</f>
        <v>27</v>
      </c>
      <c r="K24" s="65">
        <v>23</v>
      </c>
      <c r="L24" s="27" t="s">
        <v>114</v>
      </c>
      <c r="M24" s="27">
        <v>63</v>
      </c>
      <c r="N24" s="27">
        <v>40</v>
      </c>
      <c r="O24" s="27"/>
      <c r="Q24" s="27"/>
      <c r="R24" s="66">
        <f>SUM(M24:Q24)</f>
        <v>103</v>
      </c>
    </row>
    <row r="25" spans="2:18" x14ac:dyDescent="0.25">
      <c r="B25" s="65">
        <v>24</v>
      </c>
      <c r="C25" s="27" t="s">
        <v>32</v>
      </c>
      <c r="D25" s="27">
        <v>17</v>
      </c>
      <c r="E25" s="27">
        <v>9</v>
      </c>
      <c r="F25" s="27"/>
      <c r="H25" s="27"/>
      <c r="I25" s="66">
        <f>SUM(D25:H25)</f>
        <v>26</v>
      </c>
      <c r="K25" s="65">
        <v>24</v>
      </c>
      <c r="L25" s="27" t="s">
        <v>63</v>
      </c>
      <c r="M25" s="27"/>
      <c r="N25" s="27">
        <v>101</v>
      </c>
      <c r="O25" s="27"/>
      <c r="Q25" s="27"/>
      <c r="R25" s="66">
        <f>SUM(M25:Q25)</f>
        <v>101</v>
      </c>
    </row>
    <row r="26" spans="2:18" x14ac:dyDescent="0.25">
      <c r="B26" s="65">
        <v>25</v>
      </c>
      <c r="C26" s="27" t="s">
        <v>89</v>
      </c>
      <c r="D26" s="27">
        <v>19</v>
      </c>
      <c r="E26" s="27">
        <v>5</v>
      </c>
      <c r="F26" s="27"/>
      <c r="H26" s="27"/>
      <c r="I26" s="66">
        <f>SUM(D26:H26)</f>
        <v>24</v>
      </c>
      <c r="K26" s="65">
        <v>25</v>
      </c>
      <c r="L26" s="27" t="s">
        <v>71</v>
      </c>
      <c r="M26" s="27">
        <v>98</v>
      </c>
      <c r="N26" s="27"/>
      <c r="O26" s="27"/>
      <c r="Q26" s="27"/>
      <c r="R26" s="66">
        <f>SUM(M26:Q26)</f>
        <v>98</v>
      </c>
    </row>
    <row r="27" spans="2:18" x14ac:dyDescent="0.25">
      <c r="B27" s="65">
        <v>26</v>
      </c>
      <c r="C27" s="27" t="s">
        <v>92</v>
      </c>
      <c r="D27" s="27">
        <v>21</v>
      </c>
      <c r="E27" s="27"/>
      <c r="F27" s="27"/>
      <c r="H27" s="27"/>
      <c r="I27" s="66">
        <f>SUM(D27:H27)</f>
        <v>21</v>
      </c>
      <c r="K27" s="65">
        <v>26</v>
      </c>
      <c r="L27" s="27" t="s">
        <v>36</v>
      </c>
      <c r="M27" s="27">
        <v>96</v>
      </c>
      <c r="N27" s="27"/>
      <c r="O27" s="27"/>
      <c r="Q27" s="27"/>
      <c r="R27" s="66">
        <f>SUM(M27:Q27)</f>
        <v>96</v>
      </c>
    </row>
    <row r="28" spans="2:18" x14ac:dyDescent="0.25">
      <c r="B28" s="65">
        <v>27</v>
      </c>
      <c r="C28" s="27" t="s">
        <v>114</v>
      </c>
      <c r="D28" s="27">
        <v>9</v>
      </c>
      <c r="E28" s="27">
        <v>6</v>
      </c>
      <c r="F28" s="27"/>
      <c r="H28" s="27"/>
      <c r="I28" s="66">
        <f>SUM(D28:H28)</f>
        <v>15</v>
      </c>
      <c r="K28" s="65">
        <v>27</v>
      </c>
      <c r="L28" s="27" t="s">
        <v>32</v>
      </c>
      <c r="M28" s="27">
        <v>56</v>
      </c>
      <c r="N28" s="27">
        <v>34</v>
      </c>
      <c r="O28" s="27"/>
      <c r="Q28" s="27"/>
      <c r="R28" s="66">
        <f>SUM(M28:Q28)</f>
        <v>90</v>
      </c>
    </row>
    <row r="29" spans="2:18" x14ac:dyDescent="0.25">
      <c r="B29" s="65">
        <v>28</v>
      </c>
      <c r="C29" s="27" t="s">
        <v>131</v>
      </c>
      <c r="D29" s="27">
        <v>7</v>
      </c>
      <c r="E29" s="27"/>
      <c r="F29" s="27"/>
      <c r="H29" s="27"/>
      <c r="I29" s="66">
        <f>SUM(D29:H29)</f>
        <v>7</v>
      </c>
      <c r="K29" s="65">
        <v>28</v>
      </c>
      <c r="L29" s="27" t="s">
        <v>140</v>
      </c>
      <c r="M29" s="27">
        <v>81</v>
      </c>
      <c r="N29" s="27"/>
      <c r="O29" s="27"/>
      <c r="Q29" s="27"/>
      <c r="R29" s="66">
        <f>SUM(M29:Q29)</f>
        <v>81</v>
      </c>
    </row>
    <row r="30" spans="2:18" x14ac:dyDescent="0.25">
      <c r="B30" s="65">
        <v>29</v>
      </c>
      <c r="C30" s="27" t="s">
        <v>140</v>
      </c>
      <c r="D30" s="27">
        <v>4</v>
      </c>
      <c r="E30" s="27"/>
      <c r="F30" s="27"/>
      <c r="H30" s="27"/>
      <c r="I30" s="66">
        <f>SUM(D30:H30)</f>
        <v>4</v>
      </c>
      <c r="K30" s="65">
        <v>29</v>
      </c>
      <c r="L30" s="27" t="s">
        <v>131</v>
      </c>
      <c r="M30" s="27">
        <v>61</v>
      </c>
      <c r="N30" s="27"/>
      <c r="O30" s="27"/>
      <c r="Q30" s="27"/>
      <c r="R30" s="66">
        <f>SUM(M30:Q30)</f>
        <v>61</v>
      </c>
    </row>
    <row r="31" spans="2:18" x14ac:dyDescent="0.25">
      <c r="B31" s="65">
        <v>30</v>
      </c>
      <c r="C31" s="27" t="s">
        <v>267</v>
      </c>
      <c r="D31" s="27"/>
      <c r="E31" s="27"/>
      <c r="F31" s="27"/>
      <c r="H31" s="27"/>
      <c r="I31" s="66">
        <f>SUM(D31:H31)</f>
        <v>0</v>
      </c>
      <c r="K31" s="65">
        <v>30</v>
      </c>
      <c r="L31" s="27" t="s">
        <v>267</v>
      </c>
      <c r="M31" s="27"/>
      <c r="N31" s="27"/>
      <c r="O31" s="27"/>
      <c r="Q31" s="27"/>
      <c r="R31" s="66">
        <f>SUM(M31:Q31)</f>
        <v>0</v>
      </c>
    </row>
    <row r="32" spans="2:18" x14ac:dyDescent="0.25">
      <c r="B32" s="65">
        <v>31</v>
      </c>
      <c r="C32" s="27" t="s">
        <v>268</v>
      </c>
      <c r="D32" s="27"/>
      <c r="E32" s="27"/>
      <c r="F32" s="27"/>
      <c r="H32" s="27"/>
      <c r="I32" s="66">
        <f>SUM(D32:H32)</f>
        <v>0</v>
      </c>
      <c r="K32" s="65">
        <v>31</v>
      </c>
      <c r="L32" s="27" t="s">
        <v>268</v>
      </c>
      <c r="M32" s="27"/>
      <c r="N32" s="27"/>
      <c r="O32" s="27"/>
      <c r="Q32" s="27"/>
      <c r="R32" s="66">
        <f>SUM(M32:Q32)</f>
        <v>0</v>
      </c>
    </row>
    <row r="33" spans="2:18" x14ac:dyDescent="0.25">
      <c r="B33" s="65">
        <v>32</v>
      </c>
      <c r="C33" s="27" t="s">
        <v>269</v>
      </c>
      <c r="D33" s="27"/>
      <c r="E33" s="27"/>
      <c r="F33" s="27"/>
      <c r="H33" s="27"/>
      <c r="I33" s="66">
        <f>SUM(D33:H33)</f>
        <v>0</v>
      </c>
      <c r="K33" s="65">
        <v>32</v>
      </c>
      <c r="L33" s="27" t="s">
        <v>269</v>
      </c>
      <c r="M33" s="27"/>
      <c r="N33" s="27"/>
      <c r="O33" s="27"/>
      <c r="Q33" s="27"/>
      <c r="R33" s="66">
        <f>SUM(M33:Q33)</f>
        <v>0</v>
      </c>
    </row>
    <row r="34" spans="2:18" x14ac:dyDescent="0.25">
      <c r="B34" s="65">
        <v>33</v>
      </c>
      <c r="C34" s="27" t="s">
        <v>270</v>
      </c>
      <c r="D34" s="27"/>
      <c r="E34" s="27"/>
      <c r="F34" s="27"/>
      <c r="H34" s="27"/>
      <c r="I34" s="66">
        <f>SUM(D34:H34)</f>
        <v>0</v>
      </c>
      <c r="K34" s="65">
        <v>33</v>
      </c>
      <c r="L34" s="27" t="s">
        <v>270</v>
      </c>
      <c r="M34" s="27"/>
      <c r="N34" s="27"/>
      <c r="O34" s="27"/>
      <c r="Q34" s="27"/>
      <c r="R34" s="66">
        <f>SUM(M34:Q34)</f>
        <v>0</v>
      </c>
    </row>
    <row r="35" spans="2:18" x14ac:dyDescent="0.25">
      <c r="B35" s="65">
        <v>34</v>
      </c>
      <c r="C35" s="27" t="s">
        <v>271</v>
      </c>
      <c r="D35" s="27"/>
      <c r="E35" s="27"/>
      <c r="F35" s="27"/>
      <c r="H35" s="27"/>
      <c r="I35" s="66">
        <f>SUM(D35:H35)</f>
        <v>0</v>
      </c>
      <c r="K35" s="65">
        <v>34</v>
      </c>
      <c r="L35" s="27" t="s">
        <v>271</v>
      </c>
      <c r="M35" s="27"/>
      <c r="N35" s="27"/>
      <c r="O35" s="27"/>
      <c r="Q35" s="27"/>
      <c r="R35" s="66">
        <f>SUM(M35:Q35)</f>
        <v>0</v>
      </c>
    </row>
    <row r="36" spans="2:18" x14ac:dyDescent="0.25">
      <c r="B36" s="65">
        <v>35</v>
      </c>
      <c r="C36" s="27" t="s">
        <v>272</v>
      </c>
      <c r="D36" s="27"/>
      <c r="E36" s="27"/>
      <c r="F36" s="27"/>
      <c r="H36" s="27"/>
      <c r="I36" s="66">
        <f>SUM(D36:H36)</f>
        <v>0</v>
      </c>
      <c r="K36" s="65">
        <v>35</v>
      </c>
      <c r="L36" s="27" t="s">
        <v>272</v>
      </c>
      <c r="M36" s="27"/>
      <c r="N36" s="27"/>
      <c r="O36" s="27"/>
      <c r="Q36" s="27"/>
      <c r="R36" s="66">
        <f>SUM(M36:Q36)</f>
        <v>0</v>
      </c>
    </row>
    <row r="37" spans="2:18" x14ac:dyDescent="0.25">
      <c r="K37" s="68"/>
      <c r="L37" s="27"/>
      <c r="M37" s="27"/>
      <c r="N37" s="27"/>
      <c r="O37" s="27"/>
      <c r="Q37" s="27"/>
      <c r="R37" s="69"/>
    </row>
    <row r="38" spans="2:18" x14ac:dyDescent="0.25">
      <c r="K38" s="68"/>
      <c r="L38" s="27"/>
      <c r="M38" s="27"/>
      <c r="N38" s="27"/>
      <c r="O38" s="27"/>
      <c r="Q38" s="27"/>
      <c r="R38" s="69"/>
    </row>
    <row r="39" spans="2:18" x14ac:dyDescent="0.25">
      <c r="K39" s="68"/>
      <c r="L39" s="27"/>
      <c r="M39" s="27"/>
      <c r="N39" s="27"/>
      <c r="O39" s="27"/>
      <c r="Q39" s="27"/>
      <c r="R39" s="69"/>
    </row>
    <row r="40" spans="2:18" x14ac:dyDescent="0.25">
      <c r="K40" s="68"/>
      <c r="L40" s="27"/>
      <c r="M40" s="27"/>
      <c r="N40" s="27"/>
      <c r="O40" s="27"/>
      <c r="Q40" s="27"/>
      <c r="R40" s="69"/>
    </row>
    <row r="41" spans="2:18" x14ac:dyDescent="0.25">
      <c r="K41" s="68"/>
      <c r="L41" s="27"/>
      <c r="M41" s="27"/>
      <c r="N41" s="27"/>
      <c r="O41" s="27"/>
      <c r="Q41" s="27"/>
      <c r="R41" s="69"/>
    </row>
    <row r="42" spans="2:18" x14ac:dyDescent="0.25">
      <c r="K42" s="68"/>
      <c r="L42" s="27"/>
      <c r="M42" s="27"/>
      <c r="N42" s="27"/>
      <c r="O42" s="27"/>
      <c r="Q42" s="27"/>
      <c r="R42" s="69"/>
    </row>
    <row r="43" spans="2:18" x14ac:dyDescent="0.25">
      <c r="K43" s="68"/>
      <c r="L43" s="27"/>
      <c r="M43" s="27"/>
      <c r="N43" s="27"/>
      <c r="O43" s="27"/>
      <c r="Q43" s="27"/>
      <c r="R43" s="69"/>
    </row>
    <row r="44" spans="2:18" x14ac:dyDescent="0.25">
      <c r="K44" s="68"/>
      <c r="L44" s="27"/>
      <c r="M44" s="27"/>
      <c r="N44" s="27"/>
      <c r="O44" s="27"/>
      <c r="Q44" s="27"/>
      <c r="R44" s="69"/>
    </row>
    <row r="45" spans="2:18" x14ac:dyDescent="0.25">
      <c r="K45" s="68"/>
      <c r="L45" s="27"/>
      <c r="M45" s="27"/>
      <c r="N45" s="27"/>
      <c r="O45" s="27"/>
      <c r="Q45" s="27"/>
      <c r="R45" s="69"/>
    </row>
    <row r="46" spans="2:18" x14ac:dyDescent="0.25">
      <c r="K46" s="68"/>
      <c r="L46" s="27"/>
      <c r="M46" s="27"/>
      <c r="N46" s="27"/>
      <c r="O46" s="27"/>
      <c r="Q46" s="27"/>
      <c r="R46" s="69"/>
    </row>
    <row r="47" spans="2:18" x14ac:dyDescent="0.25">
      <c r="K47" s="68"/>
      <c r="L47" s="27"/>
      <c r="M47" s="27"/>
      <c r="N47" s="27"/>
      <c r="O47" s="27"/>
      <c r="Q47" s="27"/>
      <c r="R47" s="27"/>
    </row>
    <row r="48" spans="2:18" x14ac:dyDescent="0.25">
      <c r="K48" s="68"/>
      <c r="L48" s="27"/>
      <c r="M48" s="27"/>
      <c r="N48" s="27"/>
      <c r="O48" s="27"/>
      <c r="Q48" s="27"/>
      <c r="R48" s="27"/>
    </row>
    <row r="49" spans="11:18" x14ac:dyDescent="0.25">
      <c r="K49" s="68"/>
      <c r="L49" s="27"/>
      <c r="M49" s="27"/>
      <c r="N49" s="27"/>
      <c r="O49" s="27"/>
      <c r="Q49" s="27"/>
      <c r="R49" s="27"/>
    </row>
    <row r="50" spans="11:18" x14ac:dyDescent="0.25">
      <c r="K50" s="68"/>
      <c r="L50" s="70"/>
      <c r="M50" s="70"/>
      <c r="N50" s="70"/>
      <c r="O50" s="70"/>
      <c r="P50" s="70"/>
      <c r="Q50" s="70"/>
      <c r="R50" s="27"/>
    </row>
    <row r="51" spans="11:18" x14ac:dyDescent="0.25">
      <c r="K51" s="68"/>
      <c r="L51" s="27"/>
      <c r="M51" s="27"/>
      <c r="N51" s="27"/>
      <c r="O51" s="27"/>
      <c r="Q51" s="27"/>
      <c r="R51" s="27"/>
    </row>
    <row r="62" spans="11:18" x14ac:dyDescent="0.25">
      <c r="K62" s="68"/>
      <c r="L62" s="27"/>
      <c r="M62" s="27"/>
      <c r="N62" s="27"/>
      <c r="O62" s="27"/>
      <c r="Q62" s="27"/>
      <c r="R62" s="27"/>
    </row>
    <row r="63" spans="11:18" x14ac:dyDescent="0.25">
      <c r="K63" s="68"/>
      <c r="L63" s="27"/>
      <c r="M63" s="27"/>
      <c r="N63" s="27"/>
      <c r="O63" s="27"/>
      <c r="Q63" s="27"/>
      <c r="R63" s="27"/>
    </row>
    <row r="64" spans="11:18" x14ac:dyDescent="0.25">
      <c r="K64" s="68"/>
      <c r="L64" s="27"/>
      <c r="M64" s="27"/>
      <c r="N64" s="27"/>
      <c r="O64" s="27"/>
      <c r="Q64" s="27"/>
      <c r="R64" s="27"/>
    </row>
    <row r="65" spans="11:18" x14ac:dyDescent="0.25">
      <c r="K65" s="68"/>
      <c r="L65" s="27"/>
      <c r="M65" s="27"/>
      <c r="N65" s="27"/>
      <c r="O65" s="27"/>
      <c r="Q65" s="27"/>
      <c r="R65" s="27"/>
    </row>
    <row r="66" spans="11:18" x14ac:dyDescent="0.25">
      <c r="K66" s="68"/>
      <c r="L66" s="27"/>
      <c r="M66" s="27"/>
      <c r="N66" s="71"/>
      <c r="O66" s="27"/>
      <c r="Q66" s="27"/>
      <c r="R66" s="27"/>
    </row>
  </sheetData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B1:I101"/>
  <sheetViews>
    <sheetView topLeftCell="A61" workbookViewId="0">
      <selection activeCell="K63" sqref="K63"/>
    </sheetView>
  </sheetViews>
  <sheetFormatPr baseColWidth="10" defaultRowHeight="15" x14ac:dyDescent="0.25"/>
  <cols>
    <col min="1" max="1" width="4" style="2" customWidth="1"/>
    <col min="2" max="2" width="23.7109375" style="2" bestFit="1" customWidth="1"/>
    <col min="3" max="3" width="6" style="2" bestFit="1" customWidth="1"/>
    <col min="4" max="4" width="23.425781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81" t="s">
        <v>154</v>
      </c>
      <c r="F2" s="82"/>
      <c r="G2" s="81" t="s">
        <v>155</v>
      </c>
      <c r="H2" s="82"/>
      <c r="I2" s="1"/>
    </row>
    <row r="3" spans="2:9" ht="15.75" thickBot="1" x14ac:dyDescent="0.3">
      <c r="B3" s="28" t="s">
        <v>7</v>
      </c>
      <c r="C3" s="29" t="s">
        <v>156</v>
      </c>
      <c r="D3" s="30" t="s">
        <v>157</v>
      </c>
      <c r="E3" s="31" t="s">
        <v>9</v>
      </c>
      <c r="F3" s="32" t="s">
        <v>10</v>
      </c>
      <c r="G3" s="31" t="s">
        <v>9</v>
      </c>
      <c r="H3" s="32" t="s">
        <v>10</v>
      </c>
      <c r="I3" s="1"/>
    </row>
    <row r="4" spans="2:9" x14ac:dyDescent="0.25">
      <c r="B4" s="33" t="s">
        <v>53</v>
      </c>
      <c r="C4" s="34" t="s">
        <v>198</v>
      </c>
      <c r="D4" s="51" t="s">
        <v>54</v>
      </c>
      <c r="E4" s="36">
        <v>15</v>
      </c>
      <c r="F4" s="51">
        <v>43</v>
      </c>
      <c r="G4" s="75">
        <v>27</v>
      </c>
      <c r="H4" s="78">
        <v>104</v>
      </c>
    </row>
    <row r="5" spans="2:9" x14ac:dyDescent="0.25">
      <c r="B5" s="37" t="s">
        <v>106</v>
      </c>
      <c r="C5" s="38" t="s">
        <v>199</v>
      </c>
      <c r="D5" s="52" t="s">
        <v>54</v>
      </c>
      <c r="E5" s="40">
        <v>8</v>
      </c>
      <c r="F5" s="52">
        <v>33</v>
      </c>
      <c r="G5" s="76"/>
      <c r="H5" s="79"/>
    </row>
    <row r="6" spans="2:9" ht="15.75" thickBot="1" x14ac:dyDescent="0.3">
      <c r="B6" s="41" t="s">
        <v>136</v>
      </c>
      <c r="C6" s="42" t="s">
        <v>200</v>
      </c>
      <c r="D6" s="53" t="s">
        <v>54</v>
      </c>
      <c r="E6" s="44">
        <v>4</v>
      </c>
      <c r="F6" s="53">
        <v>28</v>
      </c>
      <c r="G6" s="77"/>
      <c r="H6" s="80"/>
    </row>
    <row r="7" spans="2:9" x14ac:dyDescent="0.25">
      <c r="B7" s="33" t="s">
        <v>41</v>
      </c>
      <c r="C7" s="34" t="s">
        <v>181</v>
      </c>
      <c r="D7" s="51" t="s">
        <v>19</v>
      </c>
      <c r="E7" s="36">
        <v>17</v>
      </c>
      <c r="F7" s="51">
        <v>34</v>
      </c>
      <c r="G7" s="75">
        <v>39</v>
      </c>
      <c r="H7" s="78">
        <v>103</v>
      </c>
    </row>
    <row r="8" spans="2:9" x14ac:dyDescent="0.25">
      <c r="B8" s="37" t="s">
        <v>18</v>
      </c>
      <c r="C8" s="38" t="s">
        <v>201</v>
      </c>
      <c r="D8" s="52" t="s">
        <v>19</v>
      </c>
      <c r="E8" s="40">
        <v>12</v>
      </c>
      <c r="F8" s="52">
        <v>30</v>
      </c>
      <c r="G8" s="76"/>
      <c r="H8" s="79"/>
    </row>
    <row r="9" spans="2:9" x14ac:dyDescent="0.25">
      <c r="B9" s="37" t="s">
        <v>30</v>
      </c>
      <c r="C9" s="38" t="s">
        <v>202</v>
      </c>
      <c r="D9" s="52" t="s">
        <v>19</v>
      </c>
      <c r="E9" s="40">
        <v>10</v>
      </c>
      <c r="F9" s="52">
        <v>33</v>
      </c>
      <c r="G9" s="76"/>
      <c r="H9" s="79"/>
    </row>
    <row r="10" spans="2:9" x14ac:dyDescent="0.25">
      <c r="B10" s="37" t="s">
        <v>93</v>
      </c>
      <c r="C10" s="38" t="s">
        <v>203</v>
      </c>
      <c r="D10" s="52" t="s">
        <v>19</v>
      </c>
      <c r="E10" s="40">
        <v>10</v>
      </c>
      <c r="F10" s="52">
        <v>33</v>
      </c>
      <c r="G10" s="76"/>
      <c r="H10" s="79"/>
    </row>
    <row r="11" spans="2:9" ht="15.75" thickBot="1" x14ac:dyDescent="0.3">
      <c r="B11" s="41" t="s">
        <v>98</v>
      </c>
      <c r="C11" s="42" t="s">
        <v>204</v>
      </c>
      <c r="D11" s="53" t="s">
        <v>19</v>
      </c>
      <c r="E11" s="44">
        <v>6</v>
      </c>
      <c r="F11" s="53">
        <v>36</v>
      </c>
      <c r="G11" s="77"/>
      <c r="H11" s="80"/>
    </row>
    <row r="12" spans="2:9" x14ac:dyDescent="0.25">
      <c r="B12" s="33" t="s">
        <v>28</v>
      </c>
      <c r="C12" s="34" t="s">
        <v>205</v>
      </c>
      <c r="D12" s="51" t="s">
        <v>206</v>
      </c>
      <c r="E12" s="36">
        <v>20</v>
      </c>
      <c r="F12" s="51">
        <v>51</v>
      </c>
      <c r="G12" s="75">
        <v>49</v>
      </c>
      <c r="H12" s="78">
        <v>128</v>
      </c>
    </row>
    <row r="13" spans="2:9" x14ac:dyDescent="0.25">
      <c r="B13" s="37" t="s">
        <v>51</v>
      </c>
      <c r="C13" s="38" t="s">
        <v>207</v>
      </c>
      <c r="D13" s="52" t="s">
        <v>206</v>
      </c>
      <c r="E13" s="40">
        <v>15</v>
      </c>
      <c r="F13" s="52">
        <v>40</v>
      </c>
      <c r="G13" s="76"/>
      <c r="H13" s="79"/>
    </row>
    <row r="14" spans="2:9" x14ac:dyDescent="0.25">
      <c r="B14" s="37" t="s">
        <v>58</v>
      </c>
      <c r="C14" s="38" t="s">
        <v>208</v>
      </c>
      <c r="D14" s="52" t="s">
        <v>206</v>
      </c>
      <c r="E14" s="40">
        <v>14</v>
      </c>
      <c r="F14" s="52">
        <v>37</v>
      </c>
      <c r="G14" s="76"/>
      <c r="H14" s="79"/>
    </row>
    <row r="15" spans="2:9" x14ac:dyDescent="0.25">
      <c r="B15" s="37" t="s">
        <v>102</v>
      </c>
      <c r="C15" s="38" t="s">
        <v>203</v>
      </c>
      <c r="D15" s="52" t="s">
        <v>206</v>
      </c>
      <c r="E15" s="40">
        <v>9</v>
      </c>
      <c r="F15" s="52">
        <v>31</v>
      </c>
      <c r="G15" s="76"/>
      <c r="H15" s="79"/>
    </row>
    <row r="16" spans="2:9" ht="15.75" thickBot="1" x14ac:dyDescent="0.3">
      <c r="B16" s="41" t="s">
        <v>105</v>
      </c>
      <c r="C16" s="42" t="s">
        <v>209</v>
      </c>
      <c r="D16" s="53" t="s">
        <v>206</v>
      </c>
      <c r="E16" s="44">
        <v>8</v>
      </c>
      <c r="F16" s="53">
        <v>29</v>
      </c>
      <c r="G16" s="77"/>
      <c r="H16" s="80"/>
    </row>
    <row r="17" spans="2:8" x14ac:dyDescent="0.25">
      <c r="B17" s="33" t="s">
        <v>24</v>
      </c>
      <c r="C17" s="34" t="s">
        <v>210</v>
      </c>
      <c r="D17" s="51" t="s">
        <v>25</v>
      </c>
      <c r="E17" s="36">
        <v>22</v>
      </c>
      <c r="F17" s="51">
        <v>41</v>
      </c>
      <c r="G17" s="75">
        <v>49</v>
      </c>
      <c r="H17" s="78">
        <v>122</v>
      </c>
    </row>
    <row r="18" spans="2:8" x14ac:dyDescent="0.25">
      <c r="B18" s="37" t="s">
        <v>61</v>
      </c>
      <c r="C18" s="38" t="s">
        <v>211</v>
      </c>
      <c r="D18" s="52" t="s">
        <v>25</v>
      </c>
      <c r="E18" s="40">
        <v>14</v>
      </c>
      <c r="F18" s="52">
        <v>37</v>
      </c>
      <c r="G18" s="76"/>
      <c r="H18" s="79"/>
    </row>
    <row r="19" spans="2:8" x14ac:dyDescent="0.25">
      <c r="B19" s="37" t="s">
        <v>64</v>
      </c>
      <c r="C19" s="38" t="s">
        <v>212</v>
      </c>
      <c r="D19" s="52" t="s">
        <v>25</v>
      </c>
      <c r="E19" s="40">
        <v>13</v>
      </c>
      <c r="F19" s="52">
        <v>44</v>
      </c>
      <c r="G19" s="76"/>
      <c r="H19" s="79"/>
    </row>
    <row r="20" spans="2:8" ht="15.75" thickBot="1" x14ac:dyDescent="0.3">
      <c r="B20" s="41" t="s">
        <v>96</v>
      </c>
      <c r="C20" s="42" t="s">
        <v>181</v>
      </c>
      <c r="D20" s="53" t="s">
        <v>25</v>
      </c>
      <c r="E20" s="44">
        <v>10</v>
      </c>
      <c r="F20" s="53">
        <v>28</v>
      </c>
      <c r="G20" s="77"/>
      <c r="H20" s="80"/>
    </row>
    <row r="21" spans="2:8" x14ac:dyDescent="0.25">
      <c r="B21" s="33" t="s">
        <v>82</v>
      </c>
      <c r="C21" s="34" t="s">
        <v>215</v>
      </c>
      <c r="D21" s="51" t="s">
        <v>83</v>
      </c>
      <c r="E21" s="36">
        <v>11</v>
      </c>
      <c r="F21" s="51">
        <v>39</v>
      </c>
      <c r="G21" s="75">
        <v>31</v>
      </c>
      <c r="H21" s="78">
        <v>108</v>
      </c>
    </row>
    <row r="22" spans="2:8" x14ac:dyDescent="0.25">
      <c r="B22" s="37" t="s">
        <v>84</v>
      </c>
      <c r="C22" s="38" t="s">
        <v>185</v>
      </c>
      <c r="D22" s="52" t="s">
        <v>83</v>
      </c>
      <c r="E22" s="40">
        <v>11</v>
      </c>
      <c r="F22" s="52">
        <v>35</v>
      </c>
      <c r="G22" s="76"/>
      <c r="H22" s="79"/>
    </row>
    <row r="23" spans="2:8" x14ac:dyDescent="0.25">
      <c r="B23" s="37" t="s">
        <v>100</v>
      </c>
      <c r="C23" s="38" t="s">
        <v>216</v>
      </c>
      <c r="D23" s="52" t="s">
        <v>83</v>
      </c>
      <c r="E23" s="40">
        <v>9</v>
      </c>
      <c r="F23" s="52">
        <v>34</v>
      </c>
      <c r="G23" s="76"/>
      <c r="H23" s="79"/>
    </row>
    <row r="24" spans="2:8" ht="15.75" thickBot="1" x14ac:dyDescent="0.3">
      <c r="B24" s="41" t="s">
        <v>103</v>
      </c>
      <c r="C24" s="42" t="s">
        <v>200</v>
      </c>
      <c r="D24" s="53" t="s">
        <v>83</v>
      </c>
      <c r="E24" s="44">
        <v>8</v>
      </c>
      <c r="F24" s="53">
        <v>31</v>
      </c>
      <c r="G24" s="77"/>
      <c r="H24" s="80"/>
    </row>
    <row r="25" spans="2:8" x14ac:dyDescent="0.25">
      <c r="B25" s="33" t="s">
        <v>13</v>
      </c>
      <c r="C25" s="34" t="s">
        <v>217</v>
      </c>
      <c r="D25" s="51" t="s">
        <v>14</v>
      </c>
      <c r="E25" s="36">
        <v>16</v>
      </c>
      <c r="F25" s="51">
        <v>28</v>
      </c>
      <c r="G25" s="75">
        <v>33</v>
      </c>
      <c r="H25" s="78">
        <v>87</v>
      </c>
    </row>
    <row r="26" spans="2:8" x14ac:dyDescent="0.25">
      <c r="B26" s="37" t="s">
        <v>69</v>
      </c>
      <c r="C26" s="38" t="s">
        <v>218</v>
      </c>
      <c r="D26" s="52" t="s">
        <v>14</v>
      </c>
      <c r="E26" s="40">
        <v>12</v>
      </c>
      <c r="F26" s="52">
        <v>38</v>
      </c>
      <c r="G26" s="76"/>
      <c r="H26" s="79"/>
    </row>
    <row r="27" spans="2:8" ht="15.75" thickBot="1" x14ac:dyDescent="0.3">
      <c r="B27" s="41" t="s">
        <v>126</v>
      </c>
      <c r="C27" s="42" t="s">
        <v>198</v>
      </c>
      <c r="D27" s="53" t="s">
        <v>14</v>
      </c>
      <c r="E27" s="44">
        <v>5</v>
      </c>
      <c r="F27" s="53">
        <v>21</v>
      </c>
      <c r="G27" s="77"/>
      <c r="H27" s="80"/>
    </row>
    <row r="28" spans="2:8" x14ac:dyDescent="0.25">
      <c r="B28" s="33" t="s">
        <v>113</v>
      </c>
      <c r="C28" s="34" t="s">
        <v>219</v>
      </c>
      <c r="D28" s="51" t="s">
        <v>114</v>
      </c>
      <c r="E28" s="36">
        <v>7</v>
      </c>
      <c r="F28" s="51">
        <v>37</v>
      </c>
      <c r="G28" s="75">
        <v>9</v>
      </c>
      <c r="H28" s="78">
        <v>63</v>
      </c>
    </row>
    <row r="29" spans="2:8" ht="15.75" thickBot="1" x14ac:dyDescent="0.3">
      <c r="B29" s="41" t="s">
        <v>146</v>
      </c>
      <c r="C29" s="42" t="s">
        <v>220</v>
      </c>
      <c r="D29" s="53" t="s">
        <v>114</v>
      </c>
      <c r="E29" s="44">
        <v>2</v>
      </c>
      <c r="F29" s="53">
        <v>26</v>
      </c>
      <c r="G29" s="77"/>
      <c r="H29" s="80"/>
    </row>
    <row r="30" spans="2:8" x14ac:dyDescent="0.25">
      <c r="B30" s="33" t="s">
        <v>39</v>
      </c>
      <c r="C30" s="34" t="s">
        <v>221</v>
      </c>
      <c r="D30" s="51" t="s">
        <v>40</v>
      </c>
      <c r="E30" s="36">
        <v>17</v>
      </c>
      <c r="F30" s="51">
        <v>40</v>
      </c>
      <c r="G30" s="75">
        <v>31</v>
      </c>
      <c r="H30" s="78">
        <v>96</v>
      </c>
    </row>
    <row r="31" spans="2:8" x14ac:dyDescent="0.25">
      <c r="B31" s="37" t="s">
        <v>42</v>
      </c>
      <c r="C31" s="38" t="s">
        <v>222</v>
      </c>
      <c r="D31" s="52" t="s">
        <v>40</v>
      </c>
      <c r="E31" s="40">
        <v>8</v>
      </c>
      <c r="F31" s="52">
        <v>30</v>
      </c>
      <c r="G31" s="76"/>
      <c r="H31" s="79"/>
    </row>
    <row r="32" spans="2:8" ht="15.75" thickBot="1" x14ac:dyDescent="0.3">
      <c r="B32" s="41" t="s">
        <v>50</v>
      </c>
      <c r="C32" s="42" t="s">
        <v>196</v>
      </c>
      <c r="D32" s="53" t="s">
        <v>40</v>
      </c>
      <c r="E32" s="44">
        <v>6</v>
      </c>
      <c r="F32" s="53">
        <v>26</v>
      </c>
      <c r="G32" s="77"/>
      <c r="H32" s="80"/>
    </row>
    <row r="33" spans="2:8" x14ac:dyDescent="0.25">
      <c r="B33" s="33" t="s">
        <v>35</v>
      </c>
      <c r="C33" s="34" t="s">
        <v>223</v>
      </c>
      <c r="D33" s="51" t="s">
        <v>36</v>
      </c>
      <c r="E33" s="36">
        <v>18</v>
      </c>
      <c r="F33" s="51">
        <v>36</v>
      </c>
      <c r="G33" s="75">
        <v>34</v>
      </c>
      <c r="H33" s="78">
        <v>96</v>
      </c>
    </row>
    <row r="34" spans="2:8" x14ac:dyDescent="0.25">
      <c r="B34" s="37" t="s">
        <v>97</v>
      </c>
      <c r="C34" s="38" t="s">
        <v>224</v>
      </c>
      <c r="D34" s="52" t="s">
        <v>36</v>
      </c>
      <c r="E34" s="40">
        <v>10</v>
      </c>
      <c r="F34" s="52">
        <v>23</v>
      </c>
      <c r="G34" s="76"/>
      <c r="H34" s="79"/>
    </row>
    <row r="35" spans="2:8" x14ac:dyDescent="0.25">
      <c r="B35" s="37" t="s">
        <v>117</v>
      </c>
      <c r="C35" s="38" t="s">
        <v>187</v>
      </c>
      <c r="D35" s="52" t="s">
        <v>36</v>
      </c>
      <c r="E35" s="40">
        <v>6</v>
      </c>
      <c r="F35" s="52">
        <v>30</v>
      </c>
      <c r="G35" s="76"/>
      <c r="H35" s="79"/>
    </row>
    <row r="36" spans="2:8" x14ac:dyDescent="0.25">
      <c r="B36" s="37" t="s">
        <v>147</v>
      </c>
      <c r="C36" s="38" t="s">
        <v>225</v>
      </c>
      <c r="D36" s="52" t="s">
        <v>36</v>
      </c>
      <c r="E36" s="40">
        <v>2</v>
      </c>
      <c r="F36" s="52">
        <v>30</v>
      </c>
      <c r="G36" s="76"/>
      <c r="H36" s="79"/>
    </row>
    <row r="37" spans="2:8" ht="15.75" thickBot="1" x14ac:dyDescent="0.3">
      <c r="B37" s="41" t="s">
        <v>149</v>
      </c>
      <c r="C37" s="42" t="s">
        <v>212</v>
      </c>
      <c r="D37" s="53" t="s">
        <v>36</v>
      </c>
      <c r="E37" s="44">
        <v>1</v>
      </c>
      <c r="F37" s="53">
        <v>22</v>
      </c>
      <c r="G37" s="77"/>
      <c r="H37" s="80"/>
    </row>
    <row r="38" spans="2:8" ht="15.75" thickBot="1" x14ac:dyDescent="0.3">
      <c r="B38" s="45" t="s">
        <v>119</v>
      </c>
      <c r="C38" s="46" t="s">
        <v>172</v>
      </c>
      <c r="D38" s="54" t="s">
        <v>226</v>
      </c>
      <c r="E38" s="48">
        <v>6</v>
      </c>
      <c r="F38" s="54">
        <v>42</v>
      </c>
      <c r="G38" s="49">
        <v>6</v>
      </c>
      <c r="H38" s="55">
        <v>42</v>
      </c>
    </row>
    <row r="39" spans="2:8" x14ac:dyDescent="0.25">
      <c r="B39" s="33" t="s">
        <v>76</v>
      </c>
      <c r="C39" s="34" t="s">
        <v>227</v>
      </c>
      <c r="D39" s="51" t="s">
        <v>77</v>
      </c>
      <c r="E39" s="36">
        <v>11</v>
      </c>
      <c r="F39" s="51">
        <v>40</v>
      </c>
      <c r="G39" s="75">
        <v>28</v>
      </c>
      <c r="H39" s="78">
        <v>106</v>
      </c>
    </row>
    <row r="40" spans="2:8" x14ac:dyDescent="0.25">
      <c r="B40" s="37" t="s">
        <v>78</v>
      </c>
      <c r="C40" s="38" t="s">
        <v>218</v>
      </c>
      <c r="D40" s="52" t="s">
        <v>77</v>
      </c>
      <c r="E40" s="40">
        <v>11</v>
      </c>
      <c r="F40" s="52">
        <v>36</v>
      </c>
      <c r="G40" s="76"/>
      <c r="H40" s="79"/>
    </row>
    <row r="41" spans="2:8" x14ac:dyDescent="0.25">
      <c r="B41" s="37" t="s">
        <v>118</v>
      </c>
      <c r="C41" s="38" t="s">
        <v>228</v>
      </c>
      <c r="D41" s="52" t="s">
        <v>77</v>
      </c>
      <c r="E41" s="40">
        <v>6</v>
      </c>
      <c r="F41" s="52">
        <v>28</v>
      </c>
      <c r="G41" s="76"/>
      <c r="H41" s="79"/>
    </row>
    <row r="42" spans="2:8" x14ac:dyDescent="0.25">
      <c r="B42" s="37" t="s">
        <v>134</v>
      </c>
      <c r="C42" s="38" t="s">
        <v>229</v>
      </c>
      <c r="D42" s="52" t="s">
        <v>77</v>
      </c>
      <c r="E42" s="40">
        <v>4</v>
      </c>
      <c r="F42" s="52">
        <v>26</v>
      </c>
      <c r="G42" s="76"/>
      <c r="H42" s="79"/>
    </row>
    <row r="43" spans="2:8" ht="15.75" thickBot="1" x14ac:dyDescent="0.3">
      <c r="B43" s="41" t="s">
        <v>153</v>
      </c>
      <c r="C43" s="42" t="s">
        <v>230</v>
      </c>
      <c r="D43" s="53" t="s">
        <v>77</v>
      </c>
      <c r="E43" s="44">
        <v>1</v>
      </c>
      <c r="F43" s="53">
        <v>30</v>
      </c>
      <c r="G43" s="77"/>
      <c r="H43" s="80"/>
    </row>
    <row r="44" spans="2:8" x14ac:dyDescent="0.25">
      <c r="B44" s="33" t="s">
        <v>45</v>
      </c>
      <c r="C44" s="34" t="s">
        <v>231</v>
      </c>
      <c r="D44" s="51" t="s">
        <v>46</v>
      </c>
      <c r="E44" s="36">
        <v>16</v>
      </c>
      <c r="F44" s="51">
        <v>46</v>
      </c>
      <c r="G44" s="75">
        <v>35</v>
      </c>
      <c r="H44" s="78">
        <v>118</v>
      </c>
    </row>
    <row r="45" spans="2:8" x14ac:dyDescent="0.25">
      <c r="B45" s="37" t="s">
        <v>56</v>
      </c>
      <c r="C45" s="38" t="s">
        <v>232</v>
      </c>
      <c r="D45" s="52" t="s">
        <v>46</v>
      </c>
      <c r="E45" s="40">
        <v>15</v>
      </c>
      <c r="F45" s="52">
        <v>35</v>
      </c>
      <c r="G45" s="76"/>
      <c r="H45" s="79"/>
    </row>
    <row r="46" spans="2:8" x14ac:dyDescent="0.25">
      <c r="B46" s="37" t="s">
        <v>132</v>
      </c>
      <c r="C46" s="38" t="s">
        <v>233</v>
      </c>
      <c r="D46" s="52" t="s">
        <v>46</v>
      </c>
      <c r="E46" s="40">
        <v>4</v>
      </c>
      <c r="F46" s="52">
        <v>26</v>
      </c>
      <c r="G46" s="76"/>
      <c r="H46" s="79"/>
    </row>
    <row r="47" spans="2:8" ht="15.75" thickBot="1" x14ac:dyDescent="0.3">
      <c r="B47" s="41" t="s">
        <v>133</v>
      </c>
      <c r="C47" s="42" t="s">
        <v>184</v>
      </c>
      <c r="D47" s="53" t="s">
        <v>46</v>
      </c>
      <c r="E47" s="44">
        <v>2</v>
      </c>
      <c r="F47" s="53">
        <v>37</v>
      </c>
      <c r="G47" s="77"/>
      <c r="H47" s="80"/>
    </row>
    <row r="48" spans="2:8" x14ac:dyDescent="0.25">
      <c r="B48" s="33" t="s">
        <v>139</v>
      </c>
      <c r="C48" s="34" t="s">
        <v>234</v>
      </c>
      <c r="D48" s="51" t="s">
        <v>140</v>
      </c>
      <c r="E48" s="36">
        <v>3</v>
      </c>
      <c r="F48" s="51">
        <v>43</v>
      </c>
      <c r="G48" s="75">
        <v>4</v>
      </c>
      <c r="H48" s="78">
        <v>81</v>
      </c>
    </row>
    <row r="49" spans="2:8" ht="15.75" thickBot="1" x14ac:dyDescent="0.3">
      <c r="B49" s="41" t="s">
        <v>151</v>
      </c>
      <c r="C49" s="42" t="s">
        <v>235</v>
      </c>
      <c r="D49" s="53" t="s">
        <v>140</v>
      </c>
      <c r="E49" s="44">
        <v>1</v>
      </c>
      <c r="F49" s="53">
        <v>38</v>
      </c>
      <c r="G49" s="77"/>
      <c r="H49" s="80"/>
    </row>
    <row r="50" spans="2:8" x14ac:dyDescent="0.25">
      <c r="B50" s="33" t="s">
        <v>86</v>
      </c>
      <c r="C50" s="34" t="s">
        <v>236</v>
      </c>
      <c r="D50" s="51" t="s">
        <v>34</v>
      </c>
      <c r="E50" s="36">
        <v>11</v>
      </c>
      <c r="F50" s="51">
        <v>32</v>
      </c>
      <c r="G50" s="75">
        <v>24</v>
      </c>
      <c r="H50" s="78">
        <v>95</v>
      </c>
    </row>
    <row r="51" spans="2:8" x14ac:dyDescent="0.25">
      <c r="B51" s="37" t="s">
        <v>101</v>
      </c>
      <c r="C51" s="38" t="s">
        <v>180</v>
      </c>
      <c r="D51" s="52" t="s">
        <v>34</v>
      </c>
      <c r="E51" s="40">
        <v>9</v>
      </c>
      <c r="F51" s="52">
        <v>33</v>
      </c>
      <c r="G51" s="76"/>
      <c r="H51" s="79"/>
    </row>
    <row r="52" spans="2:8" x14ac:dyDescent="0.25">
      <c r="B52" s="37" t="s">
        <v>33</v>
      </c>
      <c r="C52" s="38" t="s">
        <v>237</v>
      </c>
      <c r="D52" s="52" t="s">
        <v>34</v>
      </c>
      <c r="E52" s="40">
        <v>4</v>
      </c>
      <c r="F52" s="52">
        <v>30</v>
      </c>
      <c r="G52" s="76"/>
      <c r="H52" s="79"/>
    </row>
    <row r="53" spans="2:8" ht="15.75" thickBot="1" x14ac:dyDescent="0.3">
      <c r="B53" s="41" t="s">
        <v>122</v>
      </c>
      <c r="C53" s="42" t="s">
        <v>173</v>
      </c>
      <c r="D53" s="53" t="s">
        <v>34</v>
      </c>
      <c r="E53" s="44">
        <v>2</v>
      </c>
      <c r="F53" s="53">
        <v>29</v>
      </c>
      <c r="G53" s="77"/>
      <c r="H53" s="80"/>
    </row>
    <row r="54" spans="2:8" x14ac:dyDescent="0.25">
      <c r="B54" s="33" t="s">
        <v>130</v>
      </c>
      <c r="C54" s="34" t="s">
        <v>238</v>
      </c>
      <c r="D54" s="51" t="s">
        <v>131</v>
      </c>
      <c r="E54" s="36">
        <v>4</v>
      </c>
      <c r="F54" s="51">
        <v>23</v>
      </c>
      <c r="G54" s="75">
        <v>7</v>
      </c>
      <c r="H54" s="78">
        <v>61</v>
      </c>
    </row>
    <row r="55" spans="2:8" ht="15.75" thickBot="1" x14ac:dyDescent="0.3">
      <c r="B55" s="41" t="s">
        <v>138</v>
      </c>
      <c r="C55" s="42" t="s">
        <v>184</v>
      </c>
      <c r="D55" s="53" t="s">
        <v>131</v>
      </c>
      <c r="E55" s="44">
        <v>3</v>
      </c>
      <c r="F55" s="53">
        <v>38</v>
      </c>
      <c r="G55" s="77"/>
      <c r="H55" s="80"/>
    </row>
    <row r="56" spans="2:8" x14ac:dyDescent="0.25">
      <c r="B56" s="33" t="s">
        <v>11</v>
      </c>
      <c r="C56" s="34" t="s">
        <v>239</v>
      </c>
      <c r="D56" s="51" t="s">
        <v>175</v>
      </c>
      <c r="E56" s="36">
        <v>21</v>
      </c>
      <c r="F56" s="51">
        <v>35</v>
      </c>
      <c r="G56" s="75">
        <v>31</v>
      </c>
      <c r="H56" s="78">
        <v>64</v>
      </c>
    </row>
    <row r="57" spans="2:8" ht="15.75" thickBot="1" x14ac:dyDescent="0.3">
      <c r="B57" s="41" t="s">
        <v>23</v>
      </c>
      <c r="C57" s="42" t="s">
        <v>240</v>
      </c>
      <c r="D57" s="53" t="s">
        <v>175</v>
      </c>
      <c r="E57" s="44">
        <v>10</v>
      </c>
      <c r="F57" s="53">
        <v>29</v>
      </c>
      <c r="G57" s="77"/>
      <c r="H57" s="80"/>
    </row>
    <row r="58" spans="2:8" x14ac:dyDescent="0.25">
      <c r="B58" s="33" t="s">
        <v>43</v>
      </c>
      <c r="C58" s="34" t="s">
        <v>241</v>
      </c>
      <c r="D58" s="51" t="s">
        <v>44</v>
      </c>
      <c r="E58" s="36">
        <v>16</v>
      </c>
      <c r="F58" s="51">
        <v>39</v>
      </c>
      <c r="G58" s="75">
        <v>37</v>
      </c>
      <c r="H58" s="78">
        <v>110</v>
      </c>
    </row>
    <row r="59" spans="2:8" x14ac:dyDescent="0.25">
      <c r="B59" s="37" t="s">
        <v>75</v>
      </c>
      <c r="C59" s="38" t="s">
        <v>242</v>
      </c>
      <c r="D59" s="52" t="s">
        <v>44</v>
      </c>
      <c r="E59" s="40">
        <v>12</v>
      </c>
      <c r="F59" s="52">
        <v>34</v>
      </c>
      <c r="G59" s="76"/>
      <c r="H59" s="79"/>
    </row>
    <row r="60" spans="2:8" x14ac:dyDescent="0.25">
      <c r="B60" s="37" t="s">
        <v>59</v>
      </c>
      <c r="C60" s="38" t="s">
        <v>227</v>
      </c>
      <c r="D60" s="52" t="s">
        <v>44</v>
      </c>
      <c r="E60" s="40">
        <v>9</v>
      </c>
      <c r="F60" s="52">
        <v>37</v>
      </c>
      <c r="G60" s="76"/>
      <c r="H60" s="79"/>
    </row>
    <row r="61" spans="2:8" x14ac:dyDescent="0.25">
      <c r="B61" s="37" t="s">
        <v>112</v>
      </c>
      <c r="C61" s="38" t="s">
        <v>180</v>
      </c>
      <c r="D61" s="52" t="s">
        <v>44</v>
      </c>
      <c r="E61" s="40">
        <v>7</v>
      </c>
      <c r="F61" s="52">
        <v>31</v>
      </c>
      <c r="G61" s="76"/>
      <c r="H61" s="79"/>
    </row>
    <row r="62" spans="2:8" ht="15.75" thickBot="1" x14ac:dyDescent="0.3">
      <c r="B62" s="41" t="s">
        <v>74</v>
      </c>
      <c r="C62" s="42" t="s">
        <v>243</v>
      </c>
      <c r="D62" s="53" t="s">
        <v>44</v>
      </c>
      <c r="E62" s="44">
        <v>5</v>
      </c>
      <c r="F62" s="53">
        <v>33</v>
      </c>
      <c r="G62" s="77"/>
      <c r="H62" s="80"/>
    </row>
    <row r="63" spans="2:8" ht="15.75" thickBot="1" x14ac:dyDescent="0.3">
      <c r="B63" s="45" t="s">
        <v>99</v>
      </c>
      <c r="C63" s="46" t="s">
        <v>244</v>
      </c>
      <c r="D63" s="54" t="s">
        <v>245</v>
      </c>
      <c r="E63" s="48">
        <v>3</v>
      </c>
      <c r="F63" s="54">
        <v>34</v>
      </c>
      <c r="G63" s="49">
        <v>3</v>
      </c>
      <c r="H63" s="55">
        <v>34</v>
      </c>
    </row>
    <row r="64" spans="2:8" x14ac:dyDescent="0.25">
      <c r="B64" s="33" t="s">
        <v>91</v>
      </c>
      <c r="C64" s="34" t="s">
        <v>246</v>
      </c>
      <c r="D64" s="51" t="s">
        <v>92</v>
      </c>
      <c r="E64" s="36">
        <v>10</v>
      </c>
      <c r="F64" s="51">
        <v>38</v>
      </c>
      <c r="G64" s="75">
        <v>21</v>
      </c>
      <c r="H64" s="78">
        <v>109</v>
      </c>
    </row>
    <row r="65" spans="2:8" x14ac:dyDescent="0.25">
      <c r="B65" s="37" t="s">
        <v>121</v>
      </c>
      <c r="C65" s="38" t="s">
        <v>247</v>
      </c>
      <c r="D65" s="52" t="s">
        <v>92</v>
      </c>
      <c r="E65" s="40">
        <v>6</v>
      </c>
      <c r="F65" s="52">
        <v>48</v>
      </c>
      <c r="G65" s="76"/>
      <c r="H65" s="79"/>
    </row>
    <row r="66" spans="2:8" ht="15.75" thickBot="1" x14ac:dyDescent="0.3">
      <c r="B66" s="41" t="s">
        <v>127</v>
      </c>
      <c r="C66" s="42" t="s">
        <v>202</v>
      </c>
      <c r="D66" s="53" t="s">
        <v>92</v>
      </c>
      <c r="E66" s="44">
        <v>5</v>
      </c>
      <c r="F66" s="53">
        <v>23</v>
      </c>
      <c r="G66" s="77"/>
      <c r="H66" s="80"/>
    </row>
    <row r="67" spans="2:8" x14ac:dyDescent="0.25">
      <c r="B67" s="33" t="s">
        <v>17</v>
      </c>
      <c r="C67" s="34" t="s">
        <v>213</v>
      </c>
      <c r="D67" s="51" t="s">
        <v>47</v>
      </c>
      <c r="E67" s="36">
        <v>24</v>
      </c>
      <c r="F67" s="51">
        <v>39</v>
      </c>
      <c r="G67" s="75">
        <v>56</v>
      </c>
      <c r="H67" s="78">
        <v>98</v>
      </c>
    </row>
    <row r="68" spans="2:8" x14ac:dyDescent="0.25">
      <c r="B68" s="37" t="s">
        <v>22</v>
      </c>
      <c r="C68" s="38" t="s">
        <v>214</v>
      </c>
      <c r="D68" s="52" t="s">
        <v>47</v>
      </c>
      <c r="E68" s="40">
        <v>23</v>
      </c>
      <c r="F68" s="52">
        <v>39</v>
      </c>
      <c r="G68" s="76"/>
      <c r="H68" s="79"/>
    </row>
    <row r="69" spans="2:8" ht="15.75" thickBot="1" x14ac:dyDescent="0.3">
      <c r="B69" s="41" t="s">
        <v>67</v>
      </c>
      <c r="C69" s="42" t="s">
        <v>183</v>
      </c>
      <c r="D69" s="53" t="s">
        <v>47</v>
      </c>
      <c r="E69" s="44">
        <v>9</v>
      </c>
      <c r="F69" s="53">
        <v>20</v>
      </c>
      <c r="G69" s="77"/>
      <c r="H69" s="80"/>
    </row>
    <row r="70" spans="2:8" x14ac:dyDescent="0.25">
      <c r="B70" s="33" t="s">
        <v>68</v>
      </c>
      <c r="C70" s="34" t="s">
        <v>223</v>
      </c>
      <c r="D70" s="51" t="s">
        <v>186</v>
      </c>
      <c r="E70" s="36">
        <v>12</v>
      </c>
      <c r="F70" s="51">
        <v>27</v>
      </c>
      <c r="G70" s="75">
        <v>29</v>
      </c>
      <c r="H70" s="78">
        <v>97</v>
      </c>
    </row>
    <row r="71" spans="2:8" x14ac:dyDescent="0.25">
      <c r="B71" s="37" t="s">
        <v>26</v>
      </c>
      <c r="C71" s="38" t="s">
        <v>248</v>
      </c>
      <c r="D71" s="52" t="s">
        <v>186</v>
      </c>
      <c r="E71" s="40">
        <v>9</v>
      </c>
      <c r="F71" s="52">
        <v>34</v>
      </c>
      <c r="G71" s="76"/>
      <c r="H71" s="79"/>
    </row>
    <row r="72" spans="2:8" x14ac:dyDescent="0.25">
      <c r="B72" s="37" t="s">
        <v>94</v>
      </c>
      <c r="C72" s="38" t="s">
        <v>187</v>
      </c>
      <c r="D72" s="52" t="s">
        <v>186</v>
      </c>
      <c r="E72" s="40">
        <v>8</v>
      </c>
      <c r="F72" s="52">
        <v>29</v>
      </c>
      <c r="G72" s="76"/>
      <c r="H72" s="79"/>
    </row>
    <row r="73" spans="2:8" x14ac:dyDescent="0.25">
      <c r="B73" s="37" t="s">
        <v>107</v>
      </c>
      <c r="C73" s="38" t="s">
        <v>249</v>
      </c>
      <c r="D73" s="52" t="s">
        <v>186</v>
      </c>
      <c r="E73" s="40">
        <v>8</v>
      </c>
      <c r="F73" s="52">
        <v>25</v>
      </c>
      <c r="G73" s="76"/>
      <c r="H73" s="79"/>
    </row>
    <row r="74" spans="2:8" ht="15.75" thickBot="1" x14ac:dyDescent="0.3">
      <c r="B74" s="41" t="s">
        <v>135</v>
      </c>
      <c r="C74" s="42" t="s">
        <v>212</v>
      </c>
      <c r="D74" s="53" t="s">
        <v>186</v>
      </c>
      <c r="E74" s="44">
        <v>4</v>
      </c>
      <c r="F74" s="53">
        <v>34</v>
      </c>
      <c r="G74" s="77"/>
      <c r="H74" s="80"/>
    </row>
    <row r="75" spans="2:8" x14ac:dyDescent="0.25">
      <c r="B75" s="33" t="s">
        <v>70</v>
      </c>
      <c r="C75" s="34" t="s">
        <v>225</v>
      </c>
      <c r="D75" s="51" t="s">
        <v>71</v>
      </c>
      <c r="E75" s="36">
        <v>12</v>
      </c>
      <c r="F75" s="51">
        <v>37</v>
      </c>
      <c r="G75" s="75">
        <v>34</v>
      </c>
      <c r="H75" s="78">
        <v>98</v>
      </c>
    </row>
    <row r="76" spans="2:8" x14ac:dyDescent="0.25">
      <c r="B76" s="37" t="s">
        <v>79</v>
      </c>
      <c r="C76" s="38" t="s">
        <v>208</v>
      </c>
      <c r="D76" s="52" t="s">
        <v>71</v>
      </c>
      <c r="E76" s="40">
        <v>11</v>
      </c>
      <c r="F76" s="52">
        <v>32</v>
      </c>
      <c r="G76" s="76"/>
      <c r="H76" s="79"/>
    </row>
    <row r="77" spans="2:8" x14ac:dyDescent="0.25">
      <c r="B77" s="37" t="s">
        <v>85</v>
      </c>
      <c r="C77" s="38" t="s">
        <v>241</v>
      </c>
      <c r="D77" s="52" t="s">
        <v>71</v>
      </c>
      <c r="E77" s="40">
        <v>11</v>
      </c>
      <c r="F77" s="52">
        <v>29</v>
      </c>
      <c r="G77" s="76"/>
      <c r="H77" s="79"/>
    </row>
    <row r="78" spans="2:8" ht="15.75" thickBot="1" x14ac:dyDescent="0.3">
      <c r="B78" s="41" t="s">
        <v>137</v>
      </c>
      <c r="C78" s="42" t="s">
        <v>250</v>
      </c>
      <c r="D78" s="53" t="s">
        <v>71</v>
      </c>
      <c r="E78" s="44">
        <v>4</v>
      </c>
      <c r="F78" s="53">
        <v>25</v>
      </c>
      <c r="G78" s="77"/>
      <c r="H78" s="80"/>
    </row>
    <row r="79" spans="2:8" x14ac:dyDescent="0.25">
      <c r="B79" s="33" t="s">
        <v>31</v>
      </c>
      <c r="C79" s="34" t="s">
        <v>218</v>
      </c>
      <c r="D79" s="51" t="s">
        <v>32</v>
      </c>
      <c r="E79" s="36">
        <v>10</v>
      </c>
      <c r="F79" s="51">
        <v>29</v>
      </c>
      <c r="G79" s="75">
        <v>17</v>
      </c>
      <c r="H79" s="78">
        <v>56</v>
      </c>
    </row>
    <row r="80" spans="2:8" ht="15.75" thickBot="1" x14ac:dyDescent="0.3">
      <c r="B80" s="41" t="s">
        <v>110</v>
      </c>
      <c r="C80" s="42" t="s">
        <v>240</v>
      </c>
      <c r="D80" s="53" t="s">
        <v>32</v>
      </c>
      <c r="E80" s="44">
        <v>7</v>
      </c>
      <c r="F80" s="53">
        <v>27</v>
      </c>
      <c r="G80" s="77"/>
      <c r="H80" s="80"/>
    </row>
    <row r="81" spans="2:8" x14ac:dyDescent="0.25">
      <c r="B81" s="33" t="s">
        <v>20</v>
      </c>
      <c r="C81" s="34" t="s">
        <v>251</v>
      </c>
      <c r="D81" s="51" t="s">
        <v>21</v>
      </c>
      <c r="E81" s="36">
        <v>24</v>
      </c>
      <c r="F81" s="51">
        <v>41</v>
      </c>
      <c r="G81" s="75">
        <v>53</v>
      </c>
      <c r="H81" s="78">
        <v>109</v>
      </c>
    </row>
    <row r="82" spans="2:8" x14ac:dyDescent="0.25">
      <c r="B82" s="37" t="s">
        <v>38</v>
      </c>
      <c r="C82" s="38" t="s">
        <v>252</v>
      </c>
      <c r="D82" s="52" t="s">
        <v>21</v>
      </c>
      <c r="E82" s="40">
        <v>17</v>
      </c>
      <c r="F82" s="52">
        <v>37</v>
      </c>
      <c r="G82" s="76"/>
      <c r="H82" s="79"/>
    </row>
    <row r="83" spans="2:8" x14ac:dyDescent="0.25">
      <c r="B83" s="37" t="s">
        <v>73</v>
      </c>
      <c r="C83" s="38" t="s">
        <v>253</v>
      </c>
      <c r="D83" s="52" t="s">
        <v>21</v>
      </c>
      <c r="E83" s="40">
        <v>12</v>
      </c>
      <c r="F83" s="52">
        <v>31</v>
      </c>
      <c r="G83" s="76"/>
      <c r="H83" s="79"/>
    </row>
    <row r="84" spans="2:8" ht="15.75" thickBot="1" x14ac:dyDescent="0.3">
      <c r="B84" s="41" t="s">
        <v>152</v>
      </c>
      <c r="C84" s="42" t="s">
        <v>254</v>
      </c>
      <c r="D84" s="53" t="s">
        <v>21</v>
      </c>
      <c r="E84" s="44">
        <v>1</v>
      </c>
      <c r="F84" s="53">
        <v>22</v>
      </c>
      <c r="G84" s="77"/>
      <c r="H84" s="80"/>
    </row>
    <row r="85" spans="2:8" x14ac:dyDescent="0.25">
      <c r="B85" s="33" t="s">
        <v>15</v>
      </c>
      <c r="C85" s="34" t="s">
        <v>255</v>
      </c>
      <c r="D85" s="51" t="s">
        <v>16</v>
      </c>
      <c r="E85" s="36">
        <v>27</v>
      </c>
      <c r="F85" s="51">
        <v>34</v>
      </c>
      <c r="G85" s="75">
        <v>44</v>
      </c>
      <c r="H85" s="78">
        <v>96</v>
      </c>
    </row>
    <row r="86" spans="2:8" x14ac:dyDescent="0.25">
      <c r="B86" s="37" t="s">
        <v>87</v>
      </c>
      <c r="C86" s="38" t="s">
        <v>256</v>
      </c>
      <c r="D86" s="52" t="s">
        <v>16</v>
      </c>
      <c r="E86" s="40">
        <v>11</v>
      </c>
      <c r="F86" s="52">
        <v>26</v>
      </c>
      <c r="G86" s="76"/>
      <c r="H86" s="79"/>
    </row>
    <row r="87" spans="2:8" ht="15.75" thickBot="1" x14ac:dyDescent="0.3">
      <c r="B87" s="41" t="s">
        <v>57</v>
      </c>
      <c r="C87" s="42" t="s">
        <v>190</v>
      </c>
      <c r="D87" s="53" t="s">
        <v>16</v>
      </c>
      <c r="E87" s="44">
        <v>6</v>
      </c>
      <c r="F87" s="53">
        <v>36</v>
      </c>
      <c r="G87" s="77"/>
      <c r="H87" s="80"/>
    </row>
    <row r="88" spans="2:8" x14ac:dyDescent="0.25">
      <c r="B88" s="33" t="s">
        <v>124</v>
      </c>
      <c r="C88" s="34" t="s">
        <v>202</v>
      </c>
      <c r="D88" s="51" t="s">
        <v>66</v>
      </c>
      <c r="E88" s="36">
        <v>5</v>
      </c>
      <c r="F88" s="51">
        <v>24</v>
      </c>
      <c r="G88" s="75">
        <v>14</v>
      </c>
      <c r="H88" s="78">
        <v>94</v>
      </c>
    </row>
    <row r="89" spans="2:8" x14ac:dyDescent="0.25">
      <c r="B89" s="37" t="s">
        <v>72</v>
      </c>
      <c r="C89" s="38" t="s">
        <v>161</v>
      </c>
      <c r="D89" s="52" t="s">
        <v>66</v>
      </c>
      <c r="E89" s="40">
        <v>5</v>
      </c>
      <c r="F89" s="52">
        <v>23</v>
      </c>
      <c r="G89" s="76"/>
      <c r="H89" s="79"/>
    </row>
    <row r="90" spans="2:8" ht="15.75" thickBot="1" x14ac:dyDescent="0.3">
      <c r="B90" s="41" t="s">
        <v>65</v>
      </c>
      <c r="C90" s="42" t="s">
        <v>184</v>
      </c>
      <c r="D90" s="53" t="s">
        <v>66</v>
      </c>
      <c r="E90" s="44">
        <v>4</v>
      </c>
      <c r="F90" s="53">
        <v>47</v>
      </c>
      <c r="G90" s="77"/>
      <c r="H90" s="80"/>
    </row>
    <row r="91" spans="2:8" x14ac:dyDescent="0.25">
      <c r="B91" s="33" t="s">
        <v>88</v>
      </c>
      <c r="C91" s="34" t="s">
        <v>257</v>
      </c>
      <c r="D91" s="51" t="s">
        <v>89</v>
      </c>
      <c r="E91" s="36">
        <v>11</v>
      </c>
      <c r="F91" s="51">
        <v>29</v>
      </c>
      <c r="G91" s="75">
        <v>19</v>
      </c>
      <c r="H91" s="78">
        <v>107</v>
      </c>
    </row>
    <row r="92" spans="2:8" x14ac:dyDescent="0.25">
      <c r="B92" s="37" t="s">
        <v>128</v>
      </c>
      <c r="C92" s="38" t="s">
        <v>164</v>
      </c>
      <c r="D92" s="52" t="s">
        <v>89</v>
      </c>
      <c r="E92" s="40">
        <v>5</v>
      </c>
      <c r="F92" s="52">
        <v>42</v>
      </c>
      <c r="G92" s="76"/>
      <c r="H92" s="79"/>
    </row>
    <row r="93" spans="2:8" x14ac:dyDescent="0.25">
      <c r="B93" s="37" t="s">
        <v>141</v>
      </c>
      <c r="C93" s="38" t="s">
        <v>171</v>
      </c>
      <c r="D93" s="52" t="s">
        <v>89</v>
      </c>
      <c r="E93" s="40">
        <v>3</v>
      </c>
      <c r="F93" s="52">
        <v>23</v>
      </c>
      <c r="G93" s="76"/>
      <c r="H93" s="79"/>
    </row>
    <row r="94" spans="2:8" x14ac:dyDescent="0.25">
      <c r="B94" s="37" t="s">
        <v>145</v>
      </c>
      <c r="C94" s="38" t="s">
        <v>184</v>
      </c>
      <c r="D94" s="52" t="s">
        <v>89</v>
      </c>
      <c r="E94" s="40">
        <v>2</v>
      </c>
      <c r="F94" s="52">
        <v>36</v>
      </c>
      <c r="G94" s="76"/>
      <c r="H94" s="79"/>
    </row>
    <row r="95" spans="2:8" ht="15.75" thickBot="1" x14ac:dyDescent="0.3">
      <c r="B95" s="41" t="s">
        <v>148</v>
      </c>
      <c r="C95" s="42" t="s">
        <v>244</v>
      </c>
      <c r="D95" s="53" t="s">
        <v>89</v>
      </c>
      <c r="E95" s="44">
        <v>2</v>
      </c>
      <c r="F95" s="53">
        <v>24</v>
      </c>
      <c r="G95" s="77"/>
      <c r="H95" s="80"/>
    </row>
    <row r="96" spans="2:8" x14ac:dyDescent="0.25">
      <c r="B96" s="33" t="s">
        <v>115</v>
      </c>
      <c r="C96" s="34" t="s">
        <v>258</v>
      </c>
      <c r="D96" s="51" t="s">
        <v>259</v>
      </c>
      <c r="E96" s="36">
        <v>6</v>
      </c>
      <c r="F96" s="51">
        <v>32</v>
      </c>
      <c r="G96" s="75">
        <v>12</v>
      </c>
      <c r="H96" s="78">
        <v>54</v>
      </c>
    </row>
    <row r="97" spans="2:8" ht="15.75" thickBot="1" x14ac:dyDescent="0.3">
      <c r="B97" s="41" t="s">
        <v>120</v>
      </c>
      <c r="C97" s="42" t="s">
        <v>260</v>
      </c>
      <c r="D97" s="53" t="s">
        <v>259</v>
      </c>
      <c r="E97" s="44">
        <v>6</v>
      </c>
      <c r="F97" s="53">
        <v>22</v>
      </c>
      <c r="G97" s="77"/>
      <c r="H97" s="80"/>
    </row>
    <row r="98" spans="2:8" x14ac:dyDescent="0.25">
      <c r="B98" s="33" t="s">
        <v>60</v>
      </c>
      <c r="C98" s="34" t="s">
        <v>261</v>
      </c>
      <c r="D98" s="51" t="s">
        <v>49</v>
      </c>
      <c r="E98" s="36">
        <v>14</v>
      </c>
      <c r="F98" s="51">
        <v>39</v>
      </c>
      <c r="G98" s="75">
        <v>30</v>
      </c>
      <c r="H98" s="78">
        <v>102</v>
      </c>
    </row>
    <row r="99" spans="2:8" x14ac:dyDescent="0.25">
      <c r="B99" s="37" t="s">
        <v>48</v>
      </c>
      <c r="C99" s="38" t="s">
        <v>262</v>
      </c>
      <c r="D99" s="52" t="s">
        <v>49</v>
      </c>
      <c r="E99" s="40">
        <v>9</v>
      </c>
      <c r="F99" s="52">
        <v>36</v>
      </c>
      <c r="G99" s="76"/>
      <c r="H99" s="79"/>
    </row>
    <row r="100" spans="2:8" x14ac:dyDescent="0.25">
      <c r="B100" s="37" t="s">
        <v>111</v>
      </c>
      <c r="C100" s="38" t="s">
        <v>188</v>
      </c>
      <c r="D100" s="52" t="s">
        <v>49</v>
      </c>
      <c r="E100" s="40">
        <v>7</v>
      </c>
      <c r="F100" s="52">
        <v>27</v>
      </c>
      <c r="G100" s="76"/>
      <c r="H100" s="79"/>
    </row>
    <row r="101" spans="2:8" ht="15.75" thickBot="1" x14ac:dyDescent="0.3">
      <c r="B101" s="41" t="s">
        <v>55</v>
      </c>
      <c r="C101" s="42" t="s">
        <v>197</v>
      </c>
      <c r="D101" s="53" t="s">
        <v>49</v>
      </c>
      <c r="E101" s="44">
        <v>4</v>
      </c>
      <c r="F101" s="53">
        <v>25</v>
      </c>
      <c r="G101" s="77"/>
      <c r="H101" s="80"/>
    </row>
  </sheetData>
  <mergeCells count="56">
    <mergeCell ref="E2:F2"/>
    <mergeCell ref="G2:H2"/>
    <mergeCell ref="G4:G6"/>
    <mergeCell ref="H4:H6"/>
    <mergeCell ref="G7:G11"/>
    <mergeCell ref="H7:H11"/>
    <mergeCell ref="G12:G16"/>
    <mergeCell ref="H12:H16"/>
    <mergeCell ref="G17:G20"/>
    <mergeCell ref="H17:H20"/>
    <mergeCell ref="G67:G69"/>
    <mergeCell ref="H67:H69"/>
    <mergeCell ref="G21:G24"/>
    <mergeCell ref="H21:H24"/>
    <mergeCell ref="G25:G27"/>
    <mergeCell ref="H25:H27"/>
    <mergeCell ref="G28:G29"/>
    <mergeCell ref="H28:H29"/>
    <mergeCell ref="G30:G32"/>
    <mergeCell ref="H30:H32"/>
    <mergeCell ref="G33:G37"/>
    <mergeCell ref="H33:H37"/>
    <mergeCell ref="G39:G43"/>
    <mergeCell ref="H39:H43"/>
    <mergeCell ref="G44:G47"/>
    <mergeCell ref="H44:H47"/>
    <mergeCell ref="G48:G49"/>
    <mergeCell ref="H48:H49"/>
    <mergeCell ref="G50:G53"/>
    <mergeCell ref="H50:H53"/>
    <mergeCell ref="G54:G55"/>
    <mergeCell ref="H54:H55"/>
    <mergeCell ref="G56:G57"/>
    <mergeCell ref="H56:H57"/>
    <mergeCell ref="G58:G62"/>
    <mergeCell ref="H58:H62"/>
    <mergeCell ref="G64:G66"/>
    <mergeCell ref="H64:H66"/>
    <mergeCell ref="G70:G74"/>
    <mergeCell ref="H70:H74"/>
    <mergeCell ref="G75:G78"/>
    <mergeCell ref="H75:H78"/>
    <mergeCell ref="G79:G80"/>
    <mergeCell ref="H79:H80"/>
    <mergeCell ref="G81:G84"/>
    <mergeCell ref="H81:H84"/>
    <mergeCell ref="G85:G87"/>
    <mergeCell ref="H85:H87"/>
    <mergeCell ref="G98:G101"/>
    <mergeCell ref="H98:H101"/>
    <mergeCell ref="G88:G90"/>
    <mergeCell ref="H88:H90"/>
    <mergeCell ref="G91:G95"/>
    <mergeCell ref="H91:H95"/>
    <mergeCell ref="G96:G97"/>
    <mergeCell ref="H96:H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B1:I46"/>
  <sheetViews>
    <sheetView topLeftCell="A10" workbookViewId="0">
      <selection activeCell="D30" sqref="D30"/>
    </sheetView>
  </sheetViews>
  <sheetFormatPr baseColWidth="10" defaultRowHeight="15" x14ac:dyDescent="0.25"/>
  <cols>
    <col min="1" max="1" width="4" style="2" customWidth="1"/>
    <col min="2" max="2" width="25.42578125" style="2" bestFit="1" customWidth="1"/>
    <col min="3" max="3" width="6" style="2" bestFit="1" customWidth="1"/>
    <col min="4" max="4" width="23.1406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81" t="s">
        <v>154</v>
      </c>
      <c r="F2" s="82"/>
      <c r="G2" s="81" t="s">
        <v>155</v>
      </c>
      <c r="H2" s="82"/>
      <c r="I2" s="1"/>
    </row>
    <row r="3" spans="2:9" ht="15.75" thickBot="1" x14ac:dyDescent="0.3">
      <c r="B3" s="28" t="s">
        <v>7</v>
      </c>
      <c r="C3" s="29" t="s">
        <v>156</v>
      </c>
      <c r="D3" s="30" t="s">
        <v>157</v>
      </c>
      <c r="E3" s="31" t="s">
        <v>9</v>
      </c>
      <c r="F3" s="32" t="s">
        <v>10</v>
      </c>
      <c r="G3" s="31" t="s">
        <v>9</v>
      </c>
      <c r="H3" s="32" t="s">
        <v>10</v>
      </c>
      <c r="I3" s="1"/>
    </row>
    <row r="4" spans="2:9" x14ac:dyDescent="0.25">
      <c r="B4" s="33" t="s">
        <v>18</v>
      </c>
      <c r="C4" s="34" t="s">
        <v>158</v>
      </c>
      <c r="D4" s="35" t="s">
        <v>19</v>
      </c>
      <c r="E4" s="36">
        <v>12</v>
      </c>
      <c r="F4" s="35">
        <v>30</v>
      </c>
      <c r="G4" s="83">
        <v>32</v>
      </c>
      <c r="H4" s="85">
        <v>98</v>
      </c>
    </row>
    <row r="5" spans="2:9" x14ac:dyDescent="0.25">
      <c r="B5" s="37" t="s">
        <v>80</v>
      </c>
      <c r="C5" s="38" t="s">
        <v>159</v>
      </c>
      <c r="D5" s="39" t="s">
        <v>19</v>
      </c>
      <c r="E5" s="40">
        <v>11</v>
      </c>
      <c r="F5" s="39">
        <v>35</v>
      </c>
      <c r="G5" s="87"/>
      <c r="H5" s="88"/>
    </row>
    <row r="6" spans="2:9" x14ac:dyDescent="0.25">
      <c r="B6" s="37" t="s">
        <v>30</v>
      </c>
      <c r="C6" s="38" t="s">
        <v>160</v>
      </c>
      <c r="D6" s="39" t="s">
        <v>19</v>
      </c>
      <c r="E6" s="40">
        <v>9</v>
      </c>
      <c r="F6" s="39">
        <v>33</v>
      </c>
      <c r="G6" s="87"/>
      <c r="H6" s="88"/>
    </row>
    <row r="7" spans="2:9" x14ac:dyDescent="0.25">
      <c r="B7" s="37" t="s">
        <v>98</v>
      </c>
      <c r="C7" s="38" t="s">
        <v>161</v>
      </c>
      <c r="D7" s="39" t="s">
        <v>19</v>
      </c>
      <c r="E7" s="40">
        <v>3</v>
      </c>
      <c r="F7" s="39">
        <v>21</v>
      </c>
      <c r="G7" s="87"/>
      <c r="H7" s="88"/>
    </row>
    <row r="8" spans="2:9" ht="15.75" thickBot="1" x14ac:dyDescent="0.3">
      <c r="B8" s="41" t="s">
        <v>144</v>
      </c>
      <c r="C8" s="42" t="s">
        <v>162</v>
      </c>
      <c r="D8" s="43" t="s">
        <v>19</v>
      </c>
      <c r="E8" s="44">
        <v>2</v>
      </c>
      <c r="F8" s="43">
        <v>23</v>
      </c>
      <c r="G8" s="84"/>
      <c r="H8" s="86"/>
    </row>
    <row r="9" spans="2:9" x14ac:dyDescent="0.25">
      <c r="B9" s="33" t="s">
        <v>95</v>
      </c>
      <c r="C9" s="34" t="s">
        <v>163</v>
      </c>
      <c r="D9" s="35" t="s">
        <v>25</v>
      </c>
      <c r="E9" s="36">
        <v>10</v>
      </c>
      <c r="F9" s="35">
        <v>32</v>
      </c>
      <c r="G9" s="83">
        <v>13</v>
      </c>
      <c r="H9" s="85">
        <v>57</v>
      </c>
    </row>
    <row r="10" spans="2:9" ht="15.75" thickBot="1" x14ac:dyDescent="0.3">
      <c r="B10" s="41" t="s">
        <v>143</v>
      </c>
      <c r="C10" s="42" t="s">
        <v>164</v>
      </c>
      <c r="D10" s="43" t="s">
        <v>25</v>
      </c>
      <c r="E10" s="44">
        <v>3</v>
      </c>
      <c r="F10" s="43">
        <v>25</v>
      </c>
      <c r="G10" s="84"/>
      <c r="H10" s="86"/>
    </row>
    <row r="11" spans="2:9" x14ac:dyDescent="0.25">
      <c r="B11" s="33" t="s">
        <v>13</v>
      </c>
      <c r="C11" s="34" t="s">
        <v>165</v>
      </c>
      <c r="D11" s="35" t="s">
        <v>14</v>
      </c>
      <c r="E11" s="36">
        <v>19</v>
      </c>
      <c r="F11" s="35">
        <v>37</v>
      </c>
      <c r="G11" s="83">
        <v>45</v>
      </c>
      <c r="H11" s="85">
        <v>106</v>
      </c>
    </row>
    <row r="12" spans="2:9" x14ac:dyDescent="0.25">
      <c r="B12" s="37" t="s">
        <v>52</v>
      </c>
      <c r="C12" s="38" t="s">
        <v>166</v>
      </c>
      <c r="D12" s="39" t="s">
        <v>14</v>
      </c>
      <c r="E12" s="40">
        <v>15</v>
      </c>
      <c r="F12" s="39">
        <v>24</v>
      </c>
      <c r="G12" s="87"/>
      <c r="H12" s="88"/>
    </row>
    <row r="13" spans="2:9" x14ac:dyDescent="0.25">
      <c r="B13" s="37" t="s">
        <v>81</v>
      </c>
      <c r="C13" s="38" t="s">
        <v>162</v>
      </c>
      <c r="D13" s="39" t="s">
        <v>14</v>
      </c>
      <c r="E13" s="40">
        <v>11</v>
      </c>
      <c r="F13" s="39">
        <v>34</v>
      </c>
      <c r="G13" s="87"/>
      <c r="H13" s="88"/>
    </row>
    <row r="14" spans="2:9" ht="15.75" thickBot="1" x14ac:dyDescent="0.3">
      <c r="B14" s="41" t="s">
        <v>123</v>
      </c>
      <c r="C14" s="42" t="s">
        <v>167</v>
      </c>
      <c r="D14" s="43" t="s">
        <v>14</v>
      </c>
      <c r="E14" s="44">
        <v>6</v>
      </c>
      <c r="F14" s="43">
        <v>35</v>
      </c>
      <c r="G14" s="84"/>
      <c r="H14" s="86"/>
    </row>
    <row r="15" spans="2:9" x14ac:dyDescent="0.25">
      <c r="B15" s="33" t="s">
        <v>129</v>
      </c>
      <c r="C15" s="34" t="s">
        <v>168</v>
      </c>
      <c r="D15" s="35" t="s">
        <v>114</v>
      </c>
      <c r="E15" s="36">
        <v>5</v>
      </c>
      <c r="F15" s="35">
        <v>30</v>
      </c>
      <c r="G15" s="83">
        <v>6</v>
      </c>
      <c r="H15" s="85">
        <v>40</v>
      </c>
    </row>
    <row r="16" spans="2:9" ht="15.75" thickBot="1" x14ac:dyDescent="0.3">
      <c r="B16" s="41" t="s">
        <v>150</v>
      </c>
      <c r="C16" s="42" t="s">
        <v>169</v>
      </c>
      <c r="D16" s="43" t="s">
        <v>114</v>
      </c>
      <c r="E16" s="44">
        <v>1</v>
      </c>
      <c r="F16" s="43">
        <v>10</v>
      </c>
      <c r="G16" s="84"/>
      <c r="H16" s="86"/>
    </row>
    <row r="17" spans="2:8" x14ac:dyDescent="0.25">
      <c r="B17" s="33" t="s">
        <v>50</v>
      </c>
      <c r="C17" s="34" t="s">
        <v>170</v>
      </c>
      <c r="D17" s="35" t="s">
        <v>40</v>
      </c>
      <c r="E17" s="36">
        <v>9</v>
      </c>
      <c r="F17" s="35">
        <v>37</v>
      </c>
      <c r="G17" s="83">
        <v>18</v>
      </c>
      <c r="H17" s="85">
        <v>79</v>
      </c>
    </row>
    <row r="18" spans="2:8" ht="15.75" thickBot="1" x14ac:dyDescent="0.3">
      <c r="B18" s="41" t="s">
        <v>42</v>
      </c>
      <c r="C18" s="42" t="s">
        <v>171</v>
      </c>
      <c r="D18" s="43" t="s">
        <v>40</v>
      </c>
      <c r="E18" s="44">
        <v>9</v>
      </c>
      <c r="F18" s="43">
        <v>42</v>
      </c>
      <c r="G18" s="84"/>
      <c r="H18" s="86"/>
    </row>
    <row r="19" spans="2:8" ht="15.75" thickBot="1" x14ac:dyDescent="0.3">
      <c r="B19" s="45" t="s">
        <v>142</v>
      </c>
      <c r="C19" s="46" t="s">
        <v>172</v>
      </c>
      <c r="D19" s="47" t="s">
        <v>77</v>
      </c>
      <c r="E19" s="48">
        <v>3</v>
      </c>
      <c r="F19" s="47">
        <v>24</v>
      </c>
      <c r="G19" s="49">
        <v>3</v>
      </c>
      <c r="H19" s="50">
        <v>24</v>
      </c>
    </row>
    <row r="20" spans="2:8" ht="15.75" thickBot="1" x14ac:dyDescent="0.3">
      <c r="B20" s="45" t="s">
        <v>133</v>
      </c>
      <c r="C20" s="46" t="s">
        <v>164</v>
      </c>
      <c r="D20" s="47" t="s">
        <v>46</v>
      </c>
      <c r="E20" s="48">
        <v>2</v>
      </c>
      <c r="F20" s="47">
        <v>18</v>
      </c>
      <c r="G20" s="49">
        <v>2</v>
      </c>
      <c r="H20" s="50">
        <v>18</v>
      </c>
    </row>
    <row r="21" spans="2:8" x14ac:dyDescent="0.25">
      <c r="B21" s="33" t="s">
        <v>33</v>
      </c>
      <c r="C21" s="34" t="s">
        <v>170</v>
      </c>
      <c r="D21" s="35" t="s">
        <v>34</v>
      </c>
      <c r="E21" s="36">
        <v>15</v>
      </c>
      <c r="F21" s="35">
        <v>40</v>
      </c>
      <c r="G21" s="83">
        <v>19</v>
      </c>
      <c r="H21" s="85">
        <v>74</v>
      </c>
    </row>
    <row r="22" spans="2:8" ht="15.75" thickBot="1" x14ac:dyDescent="0.3">
      <c r="B22" s="41" t="s">
        <v>122</v>
      </c>
      <c r="C22" s="42" t="s">
        <v>173</v>
      </c>
      <c r="D22" s="43" t="s">
        <v>34</v>
      </c>
      <c r="E22" s="44">
        <v>4</v>
      </c>
      <c r="F22" s="43">
        <v>34</v>
      </c>
      <c r="G22" s="84"/>
      <c r="H22" s="86"/>
    </row>
    <row r="23" spans="2:8" x14ac:dyDescent="0.25">
      <c r="B23" s="33" t="s">
        <v>11</v>
      </c>
      <c r="C23" s="34" t="s">
        <v>174</v>
      </c>
      <c r="D23" s="35" t="s">
        <v>175</v>
      </c>
      <c r="E23" s="36">
        <v>15</v>
      </c>
      <c r="F23" s="35">
        <v>30</v>
      </c>
      <c r="G23" s="83">
        <v>35</v>
      </c>
      <c r="H23" s="85">
        <v>110</v>
      </c>
    </row>
    <row r="24" spans="2:8" x14ac:dyDescent="0.25">
      <c r="B24" s="37" t="s">
        <v>23</v>
      </c>
      <c r="C24" s="38" t="s">
        <v>176</v>
      </c>
      <c r="D24" s="39" t="s">
        <v>175</v>
      </c>
      <c r="E24" s="40">
        <v>13</v>
      </c>
      <c r="F24" s="39">
        <v>43</v>
      </c>
      <c r="G24" s="87"/>
      <c r="H24" s="88"/>
    </row>
    <row r="25" spans="2:8" x14ac:dyDescent="0.25">
      <c r="B25" s="37" t="s">
        <v>108</v>
      </c>
      <c r="C25" s="38" t="s">
        <v>177</v>
      </c>
      <c r="D25" s="39" t="s">
        <v>175</v>
      </c>
      <c r="E25" s="40">
        <v>7</v>
      </c>
      <c r="F25" s="39">
        <v>30</v>
      </c>
      <c r="G25" s="87"/>
      <c r="H25" s="88"/>
    </row>
    <row r="26" spans="2:8" ht="15.75" thickBot="1" x14ac:dyDescent="0.3">
      <c r="B26" s="41" t="s">
        <v>116</v>
      </c>
      <c r="C26" s="42" t="s">
        <v>178</v>
      </c>
      <c r="D26" s="43" t="s">
        <v>175</v>
      </c>
      <c r="E26" s="44">
        <v>6</v>
      </c>
      <c r="F26" s="43">
        <v>37</v>
      </c>
      <c r="G26" s="84"/>
      <c r="H26" s="86"/>
    </row>
    <row r="27" spans="2:8" x14ac:dyDescent="0.25">
      <c r="B27" s="33" t="s">
        <v>74</v>
      </c>
      <c r="C27" s="34" t="s">
        <v>179</v>
      </c>
      <c r="D27" s="35" t="s">
        <v>44</v>
      </c>
      <c r="E27" s="36">
        <v>7</v>
      </c>
      <c r="F27" s="35">
        <v>32</v>
      </c>
      <c r="G27" s="83">
        <v>18</v>
      </c>
      <c r="H27" s="85">
        <v>105</v>
      </c>
    </row>
    <row r="28" spans="2:8" x14ac:dyDescent="0.25">
      <c r="B28" s="37" t="s">
        <v>99</v>
      </c>
      <c r="C28" s="38" t="s">
        <v>180</v>
      </c>
      <c r="D28" s="39" t="s">
        <v>44</v>
      </c>
      <c r="E28" s="40">
        <v>6</v>
      </c>
      <c r="F28" s="39">
        <v>44</v>
      </c>
      <c r="G28" s="87"/>
      <c r="H28" s="88"/>
    </row>
    <row r="29" spans="2:8" ht="15.75" thickBot="1" x14ac:dyDescent="0.3">
      <c r="B29" s="41" t="s">
        <v>59</v>
      </c>
      <c r="C29" s="42" t="s">
        <v>170</v>
      </c>
      <c r="D29" s="43" t="s">
        <v>44</v>
      </c>
      <c r="E29" s="44">
        <v>5</v>
      </c>
      <c r="F29" s="43">
        <v>29</v>
      </c>
      <c r="G29" s="84"/>
      <c r="H29" s="86"/>
    </row>
    <row r="30" spans="2:8" x14ac:dyDescent="0.25">
      <c r="B30" s="33" t="s">
        <v>22</v>
      </c>
      <c r="C30" s="34" t="s">
        <v>181</v>
      </c>
      <c r="D30" s="35" t="s">
        <v>47</v>
      </c>
      <c r="E30" s="36">
        <v>16</v>
      </c>
      <c r="F30" s="35">
        <v>29</v>
      </c>
      <c r="G30" s="83">
        <v>42</v>
      </c>
      <c r="H30" s="85">
        <v>109</v>
      </c>
    </row>
    <row r="31" spans="2:8" x14ac:dyDescent="0.25">
      <c r="B31" s="37" t="s">
        <v>17</v>
      </c>
      <c r="C31" s="38" t="s">
        <v>182</v>
      </c>
      <c r="D31" s="39" t="s">
        <v>47</v>
      </c>
      <c r="E31" s="40">
        <v>13</v>
      </c>
      <c r="F31" s="39">
        <v>26</v>
      </c>
      <c r="G31" s="87"/>
      <c r="H31" s="88"/>
    </row>
    <row r="32" spans="2:8" x14ac:dyDescent="0.25">
      <c r="B32" s="37" t="s">
        <v>67</v>
      </c>
      <c r="C32" s="38" t="s">
        <v>183</v>
      </c>
      <c r="D32" s="39" t="s">
        <v>47</v>
      </c>
      <c r="E32" s="40">
        <v>13</v>
      </c>
      <c r="F32" s="39">
        <v>28</v>
      </c>
      <c r="G32" s="87"/>
      <c r="H32" s="88"/>
    </row>
    <row r="33" spans="2:8" ht="15.75" thickBot="1" x14ac:dyDescent="0.3">
      <c r="B33" s="41" t="s">
        <v>109</v>
      </c>
      <c r="C33" s="42" t="s">
        <v>184</v>
      </c>
      <c r="D33" s="43" t="s">
        <v>47</v>
      </c>
      <c r="E33" s="44">
        <v>7</v>
      </c>
      <c r="F33" s="43">
        <v>52</v>
      </c>
      <c r="G33" s="84"/>
      <c r="H33" s="86"/>
    </row>
    <row r="34" spans="2:8" x14ac:dyDescent="0.25">
      <c r="B34" s="33" t="s">
        <v>26</v>
      </c>
      <c r="C34" s="34" t="s">
        <v>185</v>
      </c>
      <c r="D34" s="35" t="s">
        <v>186</v>
      </c>
      <c r="E34" s="36">
        <v>12</v>
      </c>
      <c r="F34" s="35">
        <v>40</v>
      </c>
      <c r="G34" s="83">
        <v>14</v>
      </c>
      <c r="H34" s="85">
        <v>60</v>
      </c>
    </row>
    <row r="35" spans="2:8" ht="15.75" thickBot="1" x14ac:dyDescent="0.3">
      <c r="B35" s="41" t="s">
        <v>94</v>
      </c>
      <c r="C35" s="42" t="s">
        <v>187</v>
      </c>
      <c r="D35" s="43" t="s">
        <v>186</v>
      </c>
      <c r="E35" s="44">
        <v>2</v>
      </c>
      <c r="F35" s="43">
        <v>20</v>
      </c>
      <c r="G35" s="84"/>
      <c r="H35" s="86"/>
    </row>
    <row r="36" spans="2:8" ht="15.75" thickBot="1" x14ac:dyDescent="0.3">
      <c r="B36" s="45" t="s">
        <v>31</v>
      </c>
      <c r="C36" s="46" t="s">
        <v>188</v>
      </c>
      <c r="D36" s="47" t="s">
        <v>32</v>
      </c>
      <c r="E36" s="48">
        <v>9</v>
      </c>
      <c r="F36" s="47">
        <v>34</v>
      </c>
      <c r="G36" s="49">
        <v>9</v>
      </c>
      <c r="H36" s="50">
        <v>34</v>
      </c>
    </row>
    <row r="37" spans="2:8" x14ac:dyDescent="0.25">
      <c r="B37" s="33" t="s">
        <v>37</v>
      </c>
      <c r="C37" s="34" t="s">
        <v>189</v>
      </c>
      <c r="D37" s="35" t="s">
        <v>16</v>
      </c>
      <c r="E37" s="36">
        <v>17</v>
      </c>
      <c r="F37" s="35">
        <v>40</v>
      </c>
      <c r="G37" s="83">
        <v>25</v>
      </c>
      <c r="H37" s="85">
        <v>69</v>
      </c>
    </row>
    <row r="38" spans="2:8" ht="15.75" thickBot="1" x14ac:dyDescent="0.3">
      <c r="B38" s="41" t="s">
        <v>57</v>
      </c>
      <c r="C38" s="42" t="s">
        <v>190</v>
      </c>
      <c r="D38" s="43" t="s">
        <v>16</v>
      </c>
      <c r="E38" s="44">
        <v>8</v>
      </c>
      <c r="F38" s="43">
        <v>29</v>
      </c>
      <c r="G38" s="84"/>
      <c r="H38" s="86"/>
    </row>
    <row r="39" spans="2:8" x14ac:dyDescent="0.25">
      <c r="B39" s="33" t="s">
        <v>65</v>
      </c>
      <c r="C39" s="34" t="s">
        <v>172</v>
      </c>
      <c r="D39" s="35" t="s">
        <v>66</v>
      </c>
      <c r="E39" s="36">
        <v>9</v>
      </c>
      <c r="F39" s="35">
        <v>38</v>
      </c>
      <c r="G39" s="83">
        <v>16</v>
      </c>
      <c r="H39" s="85">
        <v>73</v>
      </c>
    </row>
    <row r="40" spans="2:8" ht="15.75" thickBot="1" x14ac:dyDescent="0.3">
      <c r="B40" s="41" t="s">
        <v>72</v>
      </c>
      <c r="C40" s="42" t="s">
        <v>191</v>
      </c>
      <c r="D40" s="43" t="s">
        <v>66</v>
      </c>
      <c r="E40" s="44">
        <v>7</v>
      </c>
      <c r="F40" s="43">
        <v>35</v>
      </c>
      <c r="G40" s="84"/>
      <c r="H40" s="86"/>
    </row>
    <row r="41" spans="2:8" ht="15.75" thickBot="1" x14ac:dyDescent="0.3">
      <c r="B41" s="45" t="s">
        <v>125</v>
      </c>
      <c r="C41" s="46" t="s">
        <v>192</v>
      </c>
      <c r="D41" s="47" t="s">
        <v>89</v>
      </c>
      <c r="E41" s="48">
        <v>5</v>
      </c>
      <c r="F41" s="47">
        <v>31</v>
      </c>
      <c r="G41" s="49">
        <v>5</v>
      </c>
      <c r="H41" s="50">
        <v>31</v>
      </c>
    </row>
    <row r="42" spans="2:8" x14ac:dyDescent="0.25">
      <c r="B42" s="33" t="s">
        <v>62</v>
      </c>
      <c r="C42" s="34" t="s">
        <v>193</v>
      </c>
      <c r="D42" s="35" t="s">
        <v>63</v>
      </c>
      <c r="E42" s="36">
        <v>14</v>
      </c>
      <c r="F42" s="35">
        <v>44</v>
      </c>
      <c r="G42" s="83">
        <v>33</v>
      </c>
      <c r="H42" s="85">
        <v>101</v>
      </c>
    </row>
    <row r="43" spans="2:8" x14ac:dyDescent="0.25">
      <c r="B43" s="37" t="s">
        <v>90</v>
      </c>
      <c r="C43" s="38" t="s">
        <v>194</v>
      </c>
      <c r="D43" s="39" t="s">
        <v>63</v>
      </c>
      <c r="E43" s="40">
        <v>11</v>
      </c>
      <c r="F43" s="39">
        <v>29</v>
      </c>
      <c r="G43" s="87"/>
      <c r="H43" s="88"/>
    </row>
    <row r="44" spans="2:8" ht="15.75" thickBot="1" x14ac:dyDescent="0.3">
      <c r="B44" s="41" t="s">
        <v>104</v>
      </c>
      <c r="C44" s="42" t="s">
        <v>195</v>
      </c>
      <c r="D44" s="43" t="s">
        <v>63</v>
      </c>
      <c r="E44" s="44">
        <v>8</v>
      </c>
      <c r="F44" s="43">
        <v>28</v>
      </c>
      <c r="G44" s="84"/>
      <c r="H44" s="86"/>
    </row>
    <row r="45" spans="2:8" x14ac:dyDescent="0.25">
      <c r="B45" s="33" t="s">
        <v>55</v>
      </c>
      <c r="C45" s="34" t="s">
        <v>196</v>
      </c>
      <c r="D45" s="35" t="s">
        <v>49</v>
      </c>
      <c r="E45" s="36">
        <v>11</v>
      </c>
      <c r="F45" s="35">
        <v>42</v>
      </c>
      <c r="G45" s="83">
        <v>18</v>
      </c>
      <c r="H45" s="85">
        <v>78</v>
      </c>
    </row>
    <row r="46" spans="2:8" ht="15.75" thickBot="1" x14ac:dyDescent="0.3">
      <c r="B46" s="41" t="s">
        <v>48</v>
      </c>
      <c r="C46" s="42" t="s">
        <v>197</v>
      </c>
      <c r="D46" s="43" t="s">
        <v>49</v>
      </c>
      <c r="E46" s="44">
        <v>7</v>
      </c>
      <c r="F46" s="43">
        <v>36</v>
      </c>
      <c r="G46" s="84"/>
      <c r="H46" s="86"/>
    </row>
  </sheetData>
  <mergeCells count="30">
    <mergeCell ref="E2:F2"/>
    <mergeCell ref="G2:H2"/>
    <mergeCell ref="G4:G8"/>
    <mergeCell ref="H4:H8"/>
    <mergeCell ref="G9:G10"/>
    <mergeCell ref="H9:H10"/>
    <mergeCell ref="G11:G14"/>
    <mergeCell ref="H11:H14"/>
    <mergeCell ref="G15:G16"/>
    <mergeCell ref="H15:H16"/>
    <mergeCell ref="G17:G18"/>
    <mergeCell ref="H17:H18"/>
    <mergeCell ref="G21:G22"/>
    <mergeCell ref="H21:H22"/>
    <mergeCell ref="G23:G26"/>
    <mergeCell ref="H23:H26"/>
    <mergeCell ref="G27:G29"/>
    <mergeCell ref="H27:H29"/>
    <mergeCell ref="G30:G33"/>
    <mergeCell ref="H30:H33"/>
    <mergeCell ref="G34:G35"/>
    <mergeCell ref="H34:H35"/>
    <mergeCell ref="G37:G38"/>
    <mergeCell ref="H37:H38"/>
    <mergeCell ref="G39:G40"/>
    <mergeCell ref="H39:H40"/>
    <mergeCell ref="G42:G44"/>
    <mergeCell ref="H42:H44"/>
    <mergeCell ref="G45:G46"/>
    <mergeCell ref="H45:H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Q490"/>
  <sheetViews>
    <sheetView showGridLines="0" zoomScaleNormal="100" workbookViewId="0">
      <pane ySplit="3" topLeftCell="A4" activePane="bottomLeft" state="frozen"/>
      <selection pane="bottomLeft" activeCell="E122" sqref="E122"/>
    </sheetView>
  </sheetViews>
  <sheetFormatPr baseColWidth="10" defaultRowHeight="15" x14ac:dyDescent="0.25"/>
  <cols>
    <col min="1" max="1" width="4" customWidth="1"/>
    <col min="2" max="2" width="25.42578125" bestFit="1" customWidth="1"/>
    <col min="3" max="3" width="23.140625" bestFit="1" customWidth="1"/>
    <col min="4" max="5" width="7.7109375" style="1" customWidth="1"/>
    <col min="6" max="15" width="7.7109375" style="2" customWidth="1"/>
    <col min="16" max="17" width="11.42578125" style="2"/>
  </cols>
  <sheetData>
    <row r="1" spans="2:17" ht="104.25" customHeight="1" thickBot="1" x14ac:dyDescent="0.3"/>
    <row r="2" spans="2:17" ht="15.75" thickBot="1" x14ac:dyDescent="0.3">
      <c r="B2" s="89" t="str">
        <f>"Saison " &amp; Saison &amp; " -  Championnat " &amp;  [1]Paramètres!F5 &amp; " - Individuel"</f>
        <v>Saison 2023 -  Championnat Départemental - Individuel</v>
      </c>
      <c r="C2" s="90"/>
      <c r="D2" s="81" t="s">
        <v>0</v>
      </c>
      <c r="E2" s="82"/>
      <c r="F2" s="81" t="s">
        <v>1</v>
      </c>
      <c r="G2" s="82"/>
      <c r="H2" s="81" t="s">
        <v>2</v>
      </c>
      <c r="I2" s="82"/>
      <c r="J2" s="81" t="s">
        <v>3</v>
      </c>
      <c r="K2" s="82"/>
      <c r="L2" s="81" t="s">
        <v>4</v>
      </c>
      <c r="M2" s="82"/>
      <c r="N2" s="81" t="s">
        <v>5</v>
      </c>
      <c r="O2" s="82"/>
      <c r="P2" s="81" t="s">
        <v>6</v>
      </c>
      <c r="Q2" s="82"/>
    </row>
    <row r="3" spans="2:17" ht="15.75" thickBot="1" x14ac:dyDescent="0.3">
      <c r="B3" s="3" t="s">
        <v>7</v>
      </c>
      <c r="C3" s="4" t="s">
        <v>8</v>
      </c>
      <c r="D3" s="5" t="s">
        <v>9</v>
      </c>
      <c r="E3" s="6" t="s">
        <v>10</v>
      </c>
      <c r="F3" s="5" t="s">
        <v>9</v>
      </c>
      <c r="G3" s="6" t="s">
        <v>10</v>
      </c>
      <c r="H3" s="5" t="s">
        <v>9</v>
      </c>
      <c r="I3" s="6" t="s">
        <v>10</v>
      </c>
      <c r="J3" s="5" t="s">
        <v>9</v>
      </c>
      <c r="K3" s="6" t="s">
        <v>10</v>
      </c>
      <c r="L3" s="5" t="s">
        <v>9</v>
      </c>
      <c r="M3" s="6" t="s">
        <v>10</v>
      </c>
      <c r="N3" s="5" t="s">
        <v>9</v>
      </c>
      <c r="O3" s="6" t="s">
        <v>10</v>
      </c>
      <c r="P3" s="5" t="s">
        <v>9</v>
      </c>
      <c r="Q3" s="6" t="s">
        <v>10</v>
      </c>
    </row>
    <row r="4" spans="2:17" s="13" customFormat="1" x14ac:dyDescent="0.25">
      <c r="B4" s="7" t="s">
        <v>11</v>
      </c>
      <c r="C4" s="8" t="s">
        <v>12</v>
      </c>
      <c r="D4" s="9">
        <v>36</v>
      </c>
      <c r="E4" s="10">
        <v>65</v>
      </c>
      <c r="F4" s="11">
        <v>21</v>
      </c>
      <c r="G4" s="12">
        <v>35</v>
      </c>
      <c r="H4" s="11">
        <v>15</v>
      </c>
      <c r="I4" s="12">
        <v>30</v>
      </c>
      <c r="J4" s="11"/>
      <c r="K4" s="12"/>
      <c r="L4" s="11"/>
      <c r="M4" s="12"/>
      <c r="N4" s="11"/>
      <c r="O4" s="12"/>
      <c r="P4" s="11">
        <v>18</v>
      </c>
      <c r="Q4" s="12">
        <v>32.5</v>
      </c>
    </row>
    <row r="5" spans="2:17" s="13" customFormat="1" x14ac:dyDescent="0.25">
      <c r="B5" s="14" t="s">
        <v>13</v>
      </c>
      <c r="C5" s="15" t="s">
        <v>14</v>
      </c>
      <c r="D5" s="16">
        <v>35</v>
      </c>
      <c r="E5" s="17">
        <v>65</v>
      </c>
      <c r="F5" s="18">
        <v>16</v>
      </c>
      <c r="G5" s="19">
        <v>28</v>
      </c>
      <c r="H5" s="18">
        <v>19</v>
      </c>
      <c r="I5" s="19">
        <v>37</v>
      </c>
      <c r="J5" s="18"/>
      <c r="K5" s="19"/>
      <c r="L5" s="18"/>
      <c r="M5" s="19"/>
      <c r="N5" s="18"/>
      <c r="O5" s="19"/>
      <c r="P5" s="18">
        <v>17.5</v>
      </c>
      <c r="Q5" s="19">
        <v>32.5</v>
      </c>
    </row>
    <row r="6" spans="2:17" s="13" customFormat="1" x14ac:dyDescent="0.25">
      <c r="B6" s="14" t="s">
        <v>15</v>
      </c>
      <c r="C6" s="15" t="s">
        <v>16</v>
      </c>
      <c r="D6" s="16">
        <v>27</v>
      </c>
      <c r="E6" s="17">
        <v>34</v>
      </c>
      <c r="F6" s="18">
        <v>27</v>
      </c>
      <c r="G6" s="19">
        <v>34</v>
      </c>
      <c r="H6" s="18"/>
      <c r="I6" s="19"/>
      <c r="J6" s="18"/>
      <c r="K6" s="19"/>
      <c r="L6" s="18"/>
      <c r="M6" s="19"/>
      <c r="N6" s="18"/>
      <c r="O6" s="19"/>
      <c r="P6" s="18">
        <v>27</v>
      </c>
      <c r="Q6" s="19">
        <v>34</v>
      </c>
    </row>
    <row r="7" spans="2:17" s="13" customFormat="1" x14ac:dyDescent="0.25">
      <c r="B7" s="14" t="s">
        <v>18</v>
      </c>
      <c r="C7" s="15" t="s">
        <v>19</v>
      </c>
      <c r="D7" s="16">
        <v>24</v>
      </c>
      <c r="E7" s="17">
        <v>60</v>
      </c>
      <c r="F7" s="18">
        <v>12</v>
      </c>
      <c r="G7" s="19">
        <v>30</v>
      </c>
      <c r="H7" s="18">
        <v>12</v>
      </c>
      <c r="I7" s="19">
        <v>30</v>
      </c>
      <c r="J7" s="18"/>
      <c r="K7" s="19"/>
      <c r="L7" s="18"/>
      <c r="M7" s="19"/>
      <c r="N7" s="18"/>
      <c r="O7" s="19"/>
      <c r="P7" s="18">
        <v>12</v>
      </c>
      <c r="Q7" s="19">
        <v>30</v>
      </c>
    </row>
    <row r="8" spans="2:17" s="13" customFormat="1" x14ac:dyDescent="0.25">
      <c r="B8" s="14" t="s">
        <v>20</v>
      </c>
      <c r="C8" s="15" t="s">
        <v>21</v>
      </c>
      <c r="D8" s="16">
        <v>24</v>
      </c>
      <c r="E8" s="17">
        <v>41</v>
      </c>
      <c r="F8" s="18">
        <v>24</v>
      </c>
      <c r="G8" s="19">
        <v>41</v>
      </c>
      <c r="H8" s="18"/>
      <c r="I8" s="19"/>
      <c r="J8" s="18"/>
      <c r="K8" s="19"/>
      <c r="L8" s="18"/>
      <c r="M8" s="19"/>
      <c r="N8" s="18"/>
      <c r="O8" s="19"/>
      <c r="P8" s="18">
        <v>24</v>
      </c>
      <c r="Q8" s="19">
        <v>41</v>
      </c>
    </row>
    <row r="9" spans="2:17" s="13" customFormat="1" x14ac:dyDescent="0.25">
      <c r="B9" s="14" t="s">
        <v>23</v>
      </c>
      <c r="C9" s="15" t="s">
        <v>12</v>
      </c>
      <c r="D9" s="16">
        <v>23</v>
      </c>
      <c r="E9" s="17">
        <v>72</v>
      </c>
      <c r="F9" s="18">
        <v>10</v>
      </c>
      <c r="G9" s="19">
        <v>29</v>
      </c>
      <c r="H9" s="18">
        <v>13</v>
      </c>
      <c r="I9" s="19">
        <v>43</v>
      </c>
      <c r="J9" s="18"/>
      <c r="K9" s="19"/>
      <c r="L9" s="18"/>
      <c r="M9" s="19"/>
      <c r="N9" s="18"/>
      <c r="O9" s="19"/>
      <c r="P9" s="18">
        <v>11.5</v>
      </c>
      <c r="Q9" s="19">
        <v>36</v>
      </c>
    </row>
    <row r="10" spans="2:17" s="13" customFormat="1" x14ac:dyDescent="0.25">
      <c r="B10" s="14" t="s">
        <v>24</v>
      </c>
      <c r="C10" s="15" t="s">
        <v>25</v>
      </c>
      <c r="D10" s="16">
        <v>22</v>
      </c>
      <c r="E10" s="17">
        <v>41</v>
      </c>
      <c r="F10" s="18">
        <v>22</v>
      </c>
      <c r="G10" s="19">
        <v>41</v>
      </c>
      <c r="H10" s="18"/>
      <c r="I10" s="19"/>
      <c r="J10" s="18"/>
      <c r="K10" s="19"/>
      <c r="L10" s="18"/>
      <c r="M10" s="19"/>
      <c r="N10" s="18"/>
      <c r="O10" s="19"/>
      <c r="P10" s="18">
        <v>22</v>
      </c>
      <c r="Q10" s="19">
        <v>41</v>
      </c>
    </row>
    <row r="11" spans="2:17" s="13" customFormat="1" x14ac:dyDescent="0.25">
      <c r="B11" s="14" t="s">
        <v>26</v>
      </c>
      <c r="C11" s="15" t="s">
        <v>27</v>
      </c>
      <c r="D11" s="16">
        <v>21</v>
      </c>
      <c r="E11" s="17">
        <v>74</v>
      </c>
      <c r="F11" s="18">
        <v>9</v>
      </c>
      <c r="G11" s="19">
        <v>34</v>
      </c>
      <c r="H11" s="18">
        <v>12</v>
      </c>
      <c r="I11" s="19">
        <v>40</v>
      </c>
      <c r="J11" s="18"/>
      <c r="K11" s="19"/>
      <c r="L11" s="18"/>
      <c r="M11" s="19"/>
      <c r="N11" s="18"/>
      <c r="O11" s="19"/>
      <c r="P11" s="18">
        <v>10.5</v>
      </c>
      <c r="Q11" s="19">
        <v>37</v>
      </c>
    </row>
    <row r="12" spans="2:17" s="13" customFormat="1" x14ac:dyDescent="0.25">
      <c r="B12" s="14" t="s">
        <v>28</v>
      </c>
      <c r="C12" s="15" t="s">
        <v>29</v>
      </c>
      <c r="D12" s="16">
        <v>20</v>
      </c>
      <c r="E12" s="17">
        <v>51</v>
      </c>
      <c r="F12" s="18">
        <v>20</v>
      </c>
      <c r="G12" s="19">
        <v>51</v>
      </c>
      <c r="H12" s="18"/>
      <c r="I12" s="19"/>
      <c r="J12" s="18"/>
      <c r="K12" s="19"/>
      <c r="L12" s="18"/>
      <c r="M12" s="19"/>
      <c r="N12" s="18"/>
      <c r="O12" s="19"/>
      <c r="P12" s="18">
        <v>20</v>
      </c>
      <c r="Q12" s="19">
        <v>51</v>
      </c>
    </row>
    <row r="13" spans="2:17" s="13" customFormat="1" x14ac:dyDescent="0.25">
      <c r="B13" s="14" t="s">
        <v>30</v>
      </c>
      <c r="C13" s="15" t="s">
        <v>19</v>
      </c>
      <c r="D13" s="16">
        <v>19</v>
      </c>
      <c r="E13" s="17">
        <v>66</v>
      </c>
      <c r="F13" s="18">
        <v>10</v>
      </c>
      <c r="G13" s="19">
        <v>33</v>
      </c>
      <c r="H13" s="18">
        <v>9</v>
      </c>
      <c r="I13" s="19">
        <v>33</v>
      </c>
      <c r="J13" s="18"/>
      <c r="K13" s="19"/>
      <c r="L13" s="18"/>
      <c r="M13" s="19"/>
      <c r="N13" s="18"/>
      <c r="O13" s="19"/>
      <c r="P13" s="18">
        <v>9.5</v>
      </c>
      <c r="Q13" s="19">
        <v>33</v>
      </c>
    </row>
    <row r="14" spans="2:17" s="13" customFormat="1" x14ac:dyDescent="0.25">
      <c r="B14" s="14" t="s">
        <v>31</v>
      </c>
      <c r="C14" s="15" t="s">
        <v>32</v>
      </c>
      <c r="D14" s="16">
        <v>19</v>
      </c>
      <c r="E14" s="17">
        <v>63</v>
      </c>
      <c r="F14" s="18">
        <v>10</v>
      </c>
      <c r="G14" s="19">
        <v>29</v>
      </c>
      <c r="H14" s="18">
        <v>9</v>
      </c>
      <c r="I14" s="19">
        <v>34</v>
      </c>
      <c r="J14" s="18"/>
      <c r="K14" s="19"/>
      <c r="L14" s="18"/>
      <c r="M14" s="19"/>
      <c r="N14" s="18"/>
      <c r="O14" s="19"/>
      <c r="P14" s="18">
        <v>9.5</v>
      </c>
      <c r="Q14" s="19">
        <v>31.5</v>
      </c>
    </row>
    <row r="15" spans="2:17" s="13" customFormat="1" x14ac:dyDescent="0.25">
      <c r="B15" s="14" t="s">
        <v>33</v>
      </c>
      <c r="C15" s="15" t="s">
        <v>34</v>
      </c>
      <c r="D15" s="16">
        <v>19</v>
      </c>
      <c r="E15" s="17">
        <v>70</v>
      </c>
      <c r="F15" s="18">
        <v>4</v>
      </c>
      <c r="G15" s="19">
        <v>30</v>
      </c>
      <c r="H15" s="18">
        <v>15</v>
      </c>
      <c r="I15" s="19">
        <v>40</v>
      </c>
      <c r="J15" s="18"/>
      <c r="K15" s="19"/>
      <c r="L15" s="18"/>
      <c r="M15" s="19"/>
      <c r="N15" s="18"/>
      <c r="O15" s="19"/>
      <c r="P15" s="18">
        <v>9.5</v>
      </c>
      <c r="Q15" s="19">
        <v>35</v>
      </c>
    </row>
    <row r="16" spans="2:17" s="13" customFormat="1" x14ac:dyDescent="0.25">
      <c r="B16" s="14" t="s">
        <v>35</v>
      </c>
      <c r="C16" s="15" t="s">
        <v>36</v>
      </c>
      <c r="D16" s="16">
        <v>18</v>
      </c>
      <c r="E16" s="17">
        <v>36</v>
      </c>
      <c r="F16" s="18">
        <v>18</v>
      </c>
      <c r="G16" s="19">
        <v>36</v>
      </c>
      <c r="H16" s="18"/>
      <c r="I16" s="19"/>
      <c r="J16" s="18"/>
      <c r="K16" s="19"/>
      <c r="L16" s="18"/>
      <c r="M16" s="19"/>
      <c r="N16" s="18"/>
      <c r="O16" s="19"/>
      <c r="P16" s="18">
        <v>18</v>
      </c>
      <c r="Q16" s="19">
        <v>36</v>
      </c>
    </row>
    <row r="17" spans="2:17" s="13" customFormat="1" x14ac:dyDescent="0.25">
      <c r="B17" s="14" t="s">
        <v>37</v>
      </c>
      <c r="C17" s="15" t="s">
        <v>16</v>
      </c>
      <c r="D17" s="16">
        <v>17</v>
      </c>
      <c r="E17" s="17">
        <v>40</v>
      </c>
      <c r="F17" s="18"/>
      <c r="G17" s="19"/>
      <c r="H17" s="18">
        <v>17</v>
      </c>
      <c r="I17" s="19">
        <v>40</v>
      </c>
      <c r="J17" s="18"/>
      <c r="K17" s="19"/>
      <c r="L17" s="18"/>
      <c r="M17" s="19"/>
      <c r="N17" s="18"/>
      <c r="O17" s="19"/>
      <c r="P17" s="18">
        <v>17</v>
      </c>
      <c r="Q17" s="19">
        <v>40</v>
      </c>
    </row>
    <row r="18" spans="2:17" s="13" customFormat="1" x14ac:dyDescent="0.25">
      <c r="B18" s="14" t="s">
        <v>38</v>
      </c>
      <c r="C18" s="15" t="s">
        <v>21</v>
      </c>
      <c r="D18" s="16">
        <v>17</v>
      </c>
      <c r="E18" s="17">
        <v>37</v>
      </c>
      <c r="F18" s="18">
        <v>17</v>
      </c>
      <c r="G18" s="19">
        <v>37</v>
      </c>
      <c r="H18" s="18"/>
      <c r="I18" s="19"/>
      <c r="J18" s="18"/>
      <c r="K18" s="19"/>
      <c r="L18" s="18"/>
      <c r="M18" s="19"/>
      <c r="N18" s="18"/>
      <c r="O18" s="19"/>
      <c r="P18" s="18">
        <v>17</v>
      </c>
      <c r="Q18" s="19">
        <v>37</v>
      </c>
    </row>
    <row r="19" spans="2:17" s="13" customFormat="1" x14ac:dyDescent="0.25">
      <c r="B19" s="14" t="s">
        <v>39</v>
      </c>
      <c r="C19" s="15" t="s">
        <v>40</v>
      </c>
      <c r="D19" s="16">
        <v>17</v>
      </c>
      <c r="E19" s="17">
        <v>40</v>
      </c>
      <c r="F19" s="18">
        <v>17</v>
      </c>
      <c r="G19" s="19">
        <v>40</v>
      </c>
      <c r="H19" s="18"/>
      <c r="I19" s="19"/>
      <c r="J19" s="18"/>
      <c r="K19" s="19"/>
      <c r="L19" s="18"/>
      <c r="M19" s="19"/>
      <c r="N19" s="18"/>
      <c r="O19" s="19"/>
      <c r="P19" s="18">
        <v>17</v>
      </c>
      <c r="Q19" s="19">
        <v>40</v>
      </c>
    </row>
    <row r="20" spans="2:17" s="13" customFormat="1" x14ac:dyDescent="0.25">
      <c r="B20" s="14" t="s">
        <v>41</v>
      </c>
      <c r="C20" s="15" t="s">
        <v>19</v>
      </c>
      <c r="D20" s="16">
        <v>17</v>
      </c>
      <c r="E20" s="17">
        <v>34</v>
      </c>
      <c r="F20" s="18">
        <v>17</v>
      </c>
      <c r="G20" s="19">
        <v>34</v>
      </c>
      <c r="H20" s="18"/>
      <c r="I20" s="19"/>
      <c r="J20" s="18"/>
      <c r="K20" s="19"/>
      <c r="L20" s="18"/>
      <c r="M20" s="19"/>
      <c r="N20" s="18"/>
      <c r="O20" s="19"/>
      <c r="P20" s="18">
        <v>17</v>
      </c>
      <c r="Q20" s="19">
        <v>34</v>
      </c>
    </row>
    <row r="21" spans="2:17" s="13" customFormat="1" x14ac:dyDescent="0.25">
      <c r="B21" s="14" t="s">
        <v>42</v>
      </c>
      <c r="C21" s="15" t="s">
        <v>40</v>
      </c>
      <c r="D21" s="16">
        <v>17</v>
      </c>
      <c r="E21" s="17">
        <v>72</v>
      </c>
      <c r="F21" s="18">
        <v>8</v>
      </c>
      <c r="G21" s="19">
        <v>30</v>
      </c>
      <c r="H21" s="18">
        <v>9</v>
      </c>
      <c r="I21" s="19">
        <v>42</v>
      </c>
      <c r="J21" s="18"/>
      <c r="K21" s="19"/>
      <c r="L21" s="18"/>
      <c r="M21" s="19"/>
      <c r="N21" s="18"/>
      <c r="O21" s="19"/>
      <c r="P21" s="18">
        <v>8.5</v>
      </c>
      <c r="Q21" s="19">
        <v>36</v>
      </c>
    </row>
    <row r="22" spans="2:17" s="13" customFormat="1" x14ac:dyDescent="0.25">
      <c r="B22" s="14" t="s">
        <v>43</v>
      </c>
      <c r="C22" s="15" t="s">
        <v>44</v>
      </c>
      <c r="D22" s="16">
        <v>16</v>
      </c>
      <c r="E22" s="17">
        <v>39</v>
      </c>
      <c r="F22" s="18">
        <v>16</v>
      </c>
      <c r="G22" s="19">
        <v>39</v>
      </c>
      <c r="H22" s="18"/>
      <c r="I22" s="19"/>
      <c r="J22" s="18"/>
      <c r="K22" s="19"/>
      <c r="L22" s="18"/>
      <c r="M22" s="19"/>
      <c r="N22" s="18"/>
      <c r="O22" s="19"/>
      <c r="P22" s="18">
        <v>16</v>
      </c>
      <c r="Q22" s="19">
        <v>39</v>
      </c>
    </row>
    <row r="23" spans="2:17" s="13" customFormat="1" x14ac:dyDescent="0.25">
      <c r="B23" s="14" t="s">
        <v>45</v>
      </c>
      <c r="C23" s="15" t="s">
        <v>46</v>
      </c>
      <c r="D23" s="16">
        <v>16</v>
      </c>
      <c r="E23" s="17">
        <v>46</v>
      </c>
      <c r="F23" s="18">
        <v>16</v>
      </c>
      <c r="G23" s="19">
        <v>46</v>
      </c>
      <c r="H23" s="18"/>
      <c r="I23" s="19"/>
      <c r="J23" s="18"/>
      <c r="K23" s="19"/>
      <c r="L23" s="18"/>
      <c r="M23" s="19"/>
      <c r="N23" s="18"/>
      <c r="O23" s="19"/>
      <c r="P23" s="18">
        <v>16</v>
      </c>
      <c r="Q23" s="19">
        <v>46</v>
      </c>
    </row>
    <row r="24" spans="2:17" s="13" customFormat="1" x14ac:dyDescent="0.25">
      <c r="B24" s="14" t="s">
        <v>22</v>
      </c>
      <c r="C24" s="15" t="s">
        <v>47</v>
      </c>
      <c r="D24" s="16">
        <v>39</v>
      </c>
      <c r="E24" s="17">
        <v>68</v>
      </c>
      <c r="F24" s="18">
        <v>23</v>
      </c>
      <c r="G24" s="19">
        <v>39</v>
      </c>
      <c r="H24" s="18">
        <v>16</v>
      </c>
      <c r="I24" s="19">
        <v>29</v>
      </c>
      <c r="J24" s="18"/>
      <c r="K24" s="19"/>
      <c r="L24" s="18"/>
      <c r="M24" s="19"/>
      <c r="N24" s="18"/>
      <c r="O24" s="19"/>
      <c r="P24" s="18">
        <v>19.5</v>
      </c>
      <c r="Q24" s="19">
        <v>34</v>
      </c>
    </row>
    <row r="25" spans="2:17" s="13" customFormat="1" x14ac:dyDescent="0.25">
      <c r="B25" s="14" t="s">
        <v>48</v>
      </c>
      <c r="C25" s="15" t="s">
        <v>49</v>
      </c>
      <c r="D25" s="16">
        <v>16</v>
      </c>
      <c r="E25" s="17">
        <v>72</v>
      </c>
      <c r="F25" s="18">
        <v>9</v>
      </c>
      <c r="G25" s="19">
        <v>36</v>
      </c>
      <c r="H25" s="18">
        <v>7</v>
      </c>
      <c r="I25" s="19">
        <v>36</v>
      </c>
      <c r="J25" s="18"/>
      <c r="K25" s="19"/>
      <c r="L25" s="18"/>
      <c r="M25" s="19"/>
      <c r="N25" s="18"/>
      <c r="O25" s="19"/>
      <c r="P25" s="18">
        <v>8</v>
      </c>
      <c r="Q25" s="19">
        <v>36</v>
      </c>
    </row>
    <row r="26" spans="2:17" s="13" customFormat="1" x14ac:dyDescent="0.25">
      <c r="B26" s="14" t="s">
        <v>50</v>
      </c>
      <c r="C26" s="15" t="s">
        <v>40</v>
      </c>
      <c r="D26" s="16">
        <v>15</v>
      </c>
      <c r="E26" s="17">
        <v>63</v>
      </c>
      <c r="F26" s="18">
        <v>6</v>
      </c>
      <c r="G26" s="19">
        <v>26</v>
      </c>
      <c r="H26" s="18">
        <v>9</v>
      </c>
      <c r="I26" s="19">
        <v>37</v>
      </c>
      <c r="J26" s="18"/>
      <c r="K26" s="19"/>
      <c r="L26" s="18"/>
      <c r="M26" s="19"/>
      <c r="N26" s="18"/>
      <c r="O26" s="19"/>
      <c r="P26" s="18">
        <v>7.5</v>
      </c>
      <c r="Q26" s="19">
        <v>31.5</v>
      </c>
    </row>
    <row r="27" spans="2:17" s="13" customFormat="1" x14ac:dyDescent="0.25">
      <c r="B27" s="14" t="s">
        <v>51</v>
      </c>
      <c r="C27" s="15" t="s">
        <v>29</v>
      </c>
      <c r="D27" s="16">
        <v>15</v>
      </c>
      <c r="E27" s="17">
        <v>40</v>
      </c>
      <c r="F27" s="18">
        <v>15</v>
      </c>
      <c r="G27" s="19">
        <v>40</v>
      </c>
      <c r="H27" s="18"/>
      <c r="I27" s="19"/>
      <c r="J27" s="18"/>
      <c r="K27" s="19"/>
      <c r="L27" s="18"/>
      <c r="M27" s="19"/>
      <c r="N27" s="18"/>
      <c r="O27" s="19"/>
      <c r="P27" s="18">
        <v>15</v>
      </c>
      <c r="Q27" s="19">
        <v>40</v>
      </c>
    </row>
    <row r="28" spans="2:17" s="13" customFormat="1" x14ac:dyDescent="0.25">
      <c r="B28" s="14" t="s">
        <v>52</v>
      </c>
      <c r="C28" s="15" t="s">
        <v>14</v>
      </c>
      <c r="D28" s="16">
        <v>15</v>
      </c>
      <c r="E28" s="17">
        <v>24</v>
      </c>
      <c r="F28" s="18"/>
      <c r="G28" s="19"/>
      <c r="H28" s="18">
        <v>15</v>
      </c>
      <c r="I28" s="19">
        <v>24</v>
      </c>
      <c r="J28" s="18"/>
      <c r="K28" s="19"/>
      <c r="L28" s="18"/>
      <c r="M28" s="19"/>
      <c r="N28" s="18"/>
      <c r="O28" s="19"/>
      <c r="P28" s="18">
        <v>15</v>
      </c>
      <c r="Q28" s="19">
        <v>24</v>
      </c>
    </row>
    <row r="29" spans="2:17" s="13" customFormat="1" x14ac:dyDescent="0.25">
      <c r="B29" s="14" t="s">
        <v>53</v>
      </c>
      <c r="C29" s="15" t="s">
        <v>54</v>
      </c>
      <c r="D29" s="16">
        <v>15</v>
      </c>
      <c r="E29" s="17">
        <v>43</v>
      </c>
      <c r="F29" s="18">
        <v>15</v>
      </c>
      <c r="G29" s="19">
        <v>43</v>
      </c>
      <c r="H29" s="18"/>
      <c r="I29" s="19"/>
      <c r="J29" s="18"/>
      <c r="K29" s="19"/>
      <c r="L29" s="18"/>
      <c r="M29" s="19"/>
      <c r="N29" s="18"/>
      <c r="O29" s="19"/>
      <c r="P29" s="18">
        <v>15</v>
      </c>
      <c r="Q29" s="19">
        <v>43</v>
      </c>
    </row>
    <row r="30" spans="2:17" s="13" customFormat="1" x14ac:dyDescent="0.25">
      <c r="B30" s="14" t="s">
        <v>55</v>
      </c>
      <c r="C30" s="15" t="s">
        <v>49</v>
      </c>
      <c r="D30" s="16">
        <v>15</v>
      </c>
      <c r="E30" s="17">
        <v>67</v>
      </c>
      <c r="F30" s="18">
        <v>4</v>
      </c>
      <c r="G30" s="19">
        <v>25</v>
      </c>
      <c r="H30" s="18">
        <v>11</v>
      </c>
      <c r="I30" s="19">
        <v>42</v>
      </c>
      <c r="J30" s="18"/>
      <c r="K30" s="19"/>
      <c r="L30" s="18"/>
      <c r="M30" s="19"/>
      <c r="N30" s="18"/>
      <c r="O30" s="19"/>
      <c r="P30" s="18">
        <v>7.5</v>
      </c>
      <c r="Q30" s="19">
        <v>33.5</v>
      </c>
    </row>
    <row r="31" spans="2:17" s="13" customFormat="1" x14ac:dyDescent="0.25">
      <c r="B31" s="14" t="s">
        <v>56</v>
      </c>
      <c r="C31" s="15" t="s">
        <v>46</v>
      </c>
      <c r="D31" s="16">
        <v>15</v>
      </c>
      <c r="E31" s="17">
        <v>35</v>
      </c>
      <c r="F31" s="18">
        <v>15</v>
      </c>
      <c r="G31" s="19">
        <v>35</v>
      </c>
      <c r="H31" s="18"/>
      <c r="I31" s="19"/>
      <c r="J31" s="18"/>
      <c r="K31" s="19"/>
      <c r="L31" s="18"/>
      <c r="M31" s="19"/>
      <c r="N31" s="18"/>
      <c r="O31" s="19"/>
      <c r="P31" s="18">
        <v>15</v>
      </c>
      <c r="Q31" s="19">
        <v>35</v>
      </c>
    </row>
    <row r="32" spans="2:17" s="13" customFormat="1" x14ac:dyDescent="0.25">
      <c r="B32" s="14" t="s">
        <v>57</v>
      </c>
      <c r="C32" s="15" t="s">
        <v>16</v>
      </c>
      <c r="D32" s="16">
        <v>14</v>
      </c>
      <c r="E32" s="17">
        <v>65</v>
      </c>
      <c r="F32" s="18">
        <v>6</v>
      </c>
      <c r="G32" s="19">
        <v>36</v>
      </c>
      <c r="H32" s="18">
        <v>8</v>
      </c>
      <c r="I32" s="19">
        <v>29</v>
      </c>
      <c r="J32" s="18"/>
      <c r="K32" s="19"/>
      <c r="L32" s="18"/>
      <c r="M32" s="19"/>
      <c r="N32" s="18"/>
      <c r="O32" s="19"/>
      <c r="P32" s="18">
        <v>7</v>
      </c>
      <c r="Q32" s="19">
        <v>32.5</v>
      </c>
    </row>
    <row r="33" spans="2:17" s="13" customFormat="1" x14ac:dyDescent="0.25">
      <c r="B33" s="14" t="s">
        <v>58</v>
      </c>
      <c r="C33" s="15" t="s">
        <v>29</v>
      </c>
      <c r="D33" s="16">
        <v>14</v>
      </c>
      <c r="E33" s="17">
        <v>37</v>
      </c>
      <c r="F33" s="18">
        <v>14</v>
      </c>
      <c r="G33" s="19">
        <v>37</v>
      </c>
      <c r="H33" s="18"/>
      <c r="I33" s="19"/>
      <c r="J33" s="18"/>
      <c r="K33" s="19"/>
      <c r="L33" s="18"/>
      <c r="M33" s="19"/>
      <c r="N33" s="18"/>
      <c r="O33" s="19"/>
      <c r="P33" s="18">
        <v>14</v>
      </c>
      <c r="Q33" s="19">
        <v>37</v>
      </c>
    </row>
    <row r="34" spans="2:17" s="13" customFormat="1" x14ac:dyDescent="0.25">
      <c r="B34" s="14" t="s">
        <v>59</v>
      </c>
      <c r="C34" s="15" t="s">
        <v>44</v>
      </c>
      <c r="D34" s="16">
        <v>14</v>
      </c>
      <c r="E34" s="17">
        <v>66</v>
      </c>
      <c r="F34" s="18">
        <v>9</v>
      </c>
      <c r="G34" s="19">
        <v>37</v>
      </c>
      <c r="H34" s="18">
        <v>5</v>
      </c>
      <c r="I34" s="19">
        <v>29</v>
      </c>
      <c r="J34" s="18"/>
      <c r="K34" s="19"/>
      <c r="L34" s="18"/>
      <c r="M34" s="19"/>
      <c r="N34" s="18"/>
      <c r="O34" s="19"/>
      <c r="P34" s="18">
        <v>7</v>
      </c>
      <c r="Q34" s="19">
        <v>33</v>
      </c>
    </row>
    <row r="35" spans="2:17" s="13" customFormat="1" x14ac:dyDescent="0.25">
      <c r="B35" s="14" t="s">
        <v>60</v>
      </c>
      <c r="C35" s="15" t="s">
        <v>49</v>
      </c>
      <c r="D35" s="16">
        <v>14</v>
      </c>
      <c r="E35" s="17">
        <v>39</v>
      </c>
      <c r="F35" s="18">
        <v>14</v>
      </c>
      <c r="G35" s="19">
        <v>39</v>
      </c>
      <c r="H35" s="18"/>
      <c r="I35" s="19"/>
      <c r="J35" s="18"/>
      <c r="K35" s="19"/>
      <c r="L35" s="18"/>
      <c r="M35" s="19"/>
      <c r="N35" s="18"/>
      <c r="O35" s="19"/>
      <c r="P35" s="18">
        <v>14</v>
      </c>
      <c r="Q35" s="19">
        <v>39</v>
      </c>
    </row>
    <row r="36" spans="2:17" s="13" customFormat="1" x14ac:dyDescent="0.25">
      <c r="B36" s="14" t="s">
        <v>61</v>
      </c>
      <c r="C36" s="15" t="s">
        <v>25</v>
      </c>
      <c r="D36" s="16">
        <v>14</v>
      </c>
      <c r="E36" s="17">
        <v>37</v>
      </c>
      <c r="F36" s="18">
        <v>14</v>
      </c>
      <c r="G36" s="19">
        <v>37</v>
      </c>
      <c r="H36" s="18"/>
      <c r="I36" s="19"/>
      <c r="J36" s="18"/>
      <c r="K36" s="19"/>
      <c r="L36" s="18"/>
      <c r="M36" s="19"/>
      <c r="N36" s="18"/>
      <c r="O36" s="19"/>
      <c r="P36" s="18">
        <v>14</v>
      </c>
      <c r="Q36" s="19">
        <v>37</v>
      </c>
    </row>
    <row r="37" spans="2:17" s="13" customFormat="1" x14ac:dyDescent="0.25">
      <c r="B37" s="14" t="s">
        <v>62</v>
      </c>
      <c r="C37" s="15" t="s">
        <v>63</v>
      </c>
      <c r="D37" s="16">
        <v>14</v>
      </c>
      <c r="E37" s="17">
        <v>44</v>
      </c>
      <c r="F37" s="18"/>
      <c r="G37" s="19"/>
      <c r="H37" s="18">
        <v>14</v>
      </c>
      <c r="I37" s="19">
        <v>44</v>
      </c>
      <c r="J37" s="18"/>
      <c r="K37" s="19"/>
      <c r="L37" s="18"/>
      <c r="M37" s="19"/>
      <c r="N37" s="18"/>
      <c r="O37" s="19"/>
      <c r="P37" s="18">
        <v>14</v>
      </c>
      <c r="Q37" s="19">
        <v>44</v>
      </c>
    </row>
    <row r="38" spans="2:17" s="13" customFormat="1" x14ac:dyDescent="0.25">
      <c r="B38" s="14" t="s">
        <v>64</v>
      </c>
      <c r="C38" s="15" t="s">
        <v>25</v>
      </c>
      <c r="D38" s="16">
        <v>13</v>
      </c>
      <c r="E38" s="17">
        <v>44</v>
      </c>
      <c r="F38" s="18">
        <v>13</v>
      </c>
      <c r="G38" s="19">
        <v>44</v>
      </c>
      <c r="H38" s="18"/>
      <c r="I38" s="19"/>
      <c r="J38" s="18"/>
      <c r="K38" s="19"/>
      <c r="L38" s="18"/>
      <c r="M38" s="19"/>
      <c r="N38" s="18"/>
      <c r="O38" s="19"/>
      <c r="P38" s="18">
        <v>13</v>
      </c>
      <c r="Q38" s="19">
        <v>44</v>
      </c>
    </row>
    <row r="39" spans="2:17" s="13" customFormat="1" x14ac:dyDescent="0.25">
      <c r="B39" s="14" t="s">
        <v>17</v>
      </c>
      <c r="C39" s="15" t="s">
        <v>47</v>
      </c>
      <c r="D39" s="16">
        <v>37</v>
      </c>
      <c r="E39" s="17">
        <v>65</v>
      </c>
      <c r="F39" s="18">
        <v>24</v>
      </c>
      <c r="G39" s="19">
        <v>39</v>
      </c>
      <c r="H39" s="18">
        <v>13</v>
      </c>
      <c r="I39" s="19">
        <v>26</v>
      </c>
      <c r="J39" s="18"/>
      <c r="K39" s="19"/>
      <c r="L39" s="18"/>
      <c r="M39" s="19"/>
      <c r="N39" s="18"/>
      <c r="O39" s="19"/>
      <c r="P39" s="18">
        <v>18.5</v>
      </c>
      <c r="Q39" s="19">
        <v>32.5</v>
      </c>
    </row>
    <row r="40" spans="2:17" s="13" customFormat="1" x14ac:dyDescent="0.25">
      <c r="B40" s="14" t="s">
        <v>65</v>
      </c>
      <c r="C40" s="15" t="s">
        <v>66</v>
      </c>
      <c r="D40" s="16">
        <v>13</v>
      </c>
      <c r="E40" s="17">
        <v>85</v>
      </c>
      <c r="F40" s="18">
        <v>4</v>
      </c>
      <c r="G40" s="19">
        <v>47</v>
      </c>
      <c r="H40" s="18">
        <v>9</v>
      </c>
      <c r="I40" s="19">
        <v>38</v>
      </c>
      <c r="J40" s="18"/>
      <c r="K40" s="19"/>
      <c r="L40" s="18"/>
      <c r="M40" s="19"/>
      <c r="N40" s="18"/>
      <c r="O40" s="19"/>
      <c r="P40" s="18">
        <v>6.5</v>
      </c>
      <c r="Q40" s="19">
        <v>42.5</v>
      </c>
    </row>
    <row r="41" spans="2:17" s="13" customFormat="1" x14ac:dyDescent="0.25">
      <c r="B41" s="14" t="s">
        <v>67</v>
      </c>
      <c r="C41" s="15" t="s">
        <v>47</v>
      </c>
      <c r="D41" s="16">
        <v>22</v>
      </c>
      <c r="E41" s="17">
        <v>48</v>
      </c>
      <c r="F41" s="18">
        <v>9</v>
      </c>
      <c r="G41" s="19">
        <v>20</v>
      </c>
      <c r="H41" s="18">
        <v>13</v>
      </c>
      <c r="I41" s="19">
        <v>28</v>
      </c>
      <c r="J41" s="18"/>
      <c r="K41" s="19"/>
      <c r="L41" s="18"/>
      <c r="M41" s="19"/>
      <c r="N41" s="18"/>
      <c r="O41" s="19"/>
      <c r="P41" s="18">
        <v>11</v>
      </c>
      <c r="Q41" s="19">
        <v>24</v>
      </c>
    </row>
    <row r="42" spans="2:17" s="13" customFormat="1" x14ac:dyDescent="0.25">
      <c r="B42" s="14" t="s">
        <v>68</v>
      </c>
      <c r="C42" s="15" t="s">
        <v>27</v>
      </c>
      <c r="D42" s="16">
        <v>12</v>
      </c>
      <c r="E42" s="17">
        <v>27</v>
      </c>
      <c r="F42" s="18">
        <v>12</v>
      </c>
      <c r="G42" s="19">
        <v>27</v>
      </c>
      <c r="H42" s="18"/>
      <c r="I42" s="19"/>
      <c r="J42" s="18"/>
      <c r="K42" s="19"/>
      <c r="L42" s="18"/>
      <c r="M42" s="19"/>
      <c r="N42" s="18"/>
      <c r="O42" s="19"/>
      <c r="P42" s="18">
        <v>12</v>
      </c>
      <c r="Q42" s="19">
        <v>27</v>
      </c>
    </row>
    <row r="43" spans="2:17" s="13" customFormat="1" x14ac:dyDescent="0.25">
      <c r="B43" s="14" t="s">
        <v>69</v>
      </c>
      <c r="C43" s="15" t="s">
        <v>14</v>
      </c>
      <c r="D43" s="16">
        <v>12</v>
      </c>
      <c r="E43" s="17">
        <v>38</v>
      </c>
      <c r="F43" s="18">
        <v>12</v>
      </c>
      <c r="G43" s="19">
        <v>38</v>
      </c>
      <c r="H43" s="18"/>
      <c r="I43" s="19"/>
      <c r="J43" s="18"/>
      <c r="K43" s="19"/>
      <c r="L43" s="18"/>
      <c r="M43" s="19"/>
      <c r="N43" s="18"/>
      <c r="O43" s="19"/>
      <c r="P43" s="18">
        <v>12</v>
      </c>
      <c r="Q43" s="19">
        <v>38</v>
      </c>
    </row>
    <row r="44" spans="2:17" s="13" customFormat="1" x14ac:dyDescent="0.25">
      <c r="B44" s="14" t="s">
        <v>70</v>
      </c>
      <c r="C44" s="15" t="s">
        <v>71</v>
      </c>
      <c r="D44" s="16">
        <v>12</v>
      </c>
      <c r="E44" s="17">
        <v>37</v>
      </c>
      <c r="F44" s="18">
        <v>12</v>
      </c>
      <c r="G44" s="19">
        <v>37</v>
      </c>
      <c r="H44" s="18"/>
      <c r="I44" s="19"/>
      <c r="J44" s="18"/>
      <c r="K44" s="19"/>
      <c r="L44" s="18"/>
      <c r="M44" s="19"/>
      <c r="N44" s="18"/>
      <c r="O44" s="19"/>
      <c r="P44" s="18">
        <v>12</v>
      </c>
      <c r="Q44" s="19">
        <v>37</v>
      </c>
    </row>
    <row r="45" spans="2:17" s="13" customFormat="1" x14ac:dyDescent="0.25">
      <c r="B45" s="14" t="s">
        <v>72</v>
      </c>
      <c r="C45" s="15" t="s">
        <v>66</v>
      </c>
      <c r="D45" s="16">
        <v>12</v>
      </c>
      <c r="E45" s="17">
        <v>58</v>
      </c>
      <c r="F45" s="18">
        <v>5</v>
      </c>
      <c r="G45" s="19">
        <v>23</v>
      </c>
      <c r="H45" s="18">
        <v>7</v>
      </c>
      <c r="I45" s="19">
        <v>35</v>
      </c>
      <c r="J45" s="18"/>
      <c r="K45" s="19"/>
      <c r="L45" s="18"/>
      <c r="M45" s="19"/>
      <c r="N45" s="18"/>
      <c r="O45" s="19"/>
      <c r="P45" s="18">
        <v>6</v>
      </c>
      <c r="Q45" s="19">
        <v>29</v>
      </c>
    </row>
    <row r="46" spans="2:17" s="13" customFormat="1" x14ac:dyDescent="0.25">
      <c r="B46" s="14" t="s">
        <v>73</v>
      </c>
      <c r="C46" s="15" t="s">
        <v>21</v>
      </c>
      <c r="D46" s="16">
        <v>12</v>
      </c>
      <c r="E46" s="17">
        <v>31</v>
      </c>
      <c r="F46" s="18">
        <v>12</v>
      </c>
      <c r="G46" s="19">
        <v>31</v>
      </c>
      <c r="H46" s="18"/>
      <c r="I46" s="19"/>
      <c r="J46" s="18"/>
      <c r="K46" s="19"/>
      <c r="L46" s="18"/>
      <c r="M46" s="19"/>
      <c r="N46" s="18"/>
      <c r="O46" s="19"/>
      <c r="P46" s="18">
        <v>12</v>
      </c>
      <c r="Q46" s="19">
        <v>31</v>
      </c>
    </row>
    <row r="47" spans="2:17" s="13" customFormat="1" x14ac:dyDescent="0.25">
      <c r="B47" s="14" t="s">
        <v>74</v>
      </c>
      <c r="C47" s="15" t="s">
        <v>44</v>
      </c>
      <c r="D47" s="16">
        <v>12</v>
      </c>
      <c r="E47" s="17">
        <v>65</v>
      </c>
      <c r="F47" s="18">
        <v>5</v>
      </c>
      <c r="G47" s="19">
        <v>33</v>
      </c>
      <c r="H47" s="18">
        <v>7</v>
      </c>
      <c r="I47" s="19">
        <v>32</v>
      </c>
      <c r="J47" s="18"/>
      <c r="K47" s="19"/>
      <c r="L47" s="18"/>
      <c r="M47" s="19"/>
      <c r="N47" s="18"/>
      <c r="O47" s="19"/>
      <c r="P47" s="18">
        <v>6</v>
      </c>
      <c r="Q47" s="19">
        <v>32.5</v>
      </c>
    </row>
    <row r="48" spans="2:17" s="13" customFormat="1" x14ac:dyDescent="0.25">
      <c r="B48" s="14" t="s">
        <v>75</v>
      </c>
      <c r="C48" s="15" t="s">
        <v>44</v>
      </c>
      <c r="D48" s="16">
        <v>12</v>
      </c>
      <c r="E48" s="17">
        <v>34</v>
      </c>
      <c r="F48" s="18">
        <v>12</v>
      </c>
      <c r="G48" s="19">
        <v>34</v>
      </c>
      <c r="H48" s="18"/>
      <c r="I48" s="19"/>
      <c r="J48" s="18"/>
      <c r="K48" s="19"/>
      <c r="L48" s="18"/>
      <c r="M48" s="19"/>
      <c r="N48" s="18"/>
      <c r="O48" s="19"/>
      <c r="P48" s="18">
        <v>12</v>
      </c>
      <c r="Q48" s="19">
        <v>34</v>
      </c>
    </row>
    <row r="49" spans="2:17" s="13" customFormat="1" x14ac:dyDescent="0.25">
      <c r="B49" s="14" t="s">
        <v>76</v>
      </c>
      <c r="C49" s="15" t="s">
        <v>77</v>
      </c>
      <c r="D49" s="16">
        <v>11</v>
      </c>
      <c r="E49" s="17">
        <v>40</v>
      </c>
      <c r="F49" s="18">
        <v>11</v>
      </c>
      <c r="G49" s="19">
        <v>40</v>
      </c>
      <c r="H49" s="18"/>
      <c r="I49" s="19"/>
      <c r="J49" s="18"/>
      <c r="K49" s="19"/>
      <c r="L49" s="18"/>
      <c r="M49" s="19"/>
      <c r="N49" s="18"/>
      <c r="O49" s="19"/>
      <c r="P49" s="18">
        <v>11</v>
      </c>
      <c r="Q49" s="19">
        <v>40</v>
      </c>
    </row>
    <row r="50" spans="2:17" s="13" customFormat="1" x14ac:dyDescent="0.25">
      <c r="B50" s="14" t="s">
        <v>78</v>
      </c>
      <c r="C50" s="15" t="s">
        <v>77</v>
      </c>
      <c r="D50" s="16">
        <v>11</v>
      </c>
      <c r="E50" s="17">
        <v>36</v>
      </c>
      <c r="F50" s="18">
        <v>11</v>
      </c>
      <c r="G50" s="19">
        <v>36</v>
      </c>
      <c r="H50" s="18"/>
      <c r="I50" s="19"/>
      <c r="J50" s="18"/>
      <c r="K50" s="19"/>
      <c r="L50" s="18"/>
      <c r="M50" s="19"/>
      <c r="N50" s="18"/>
      <c r="O50" s="19"/>
      <c r="P50" s="18">
        <v>11</v>
      </c>
      <c r="Q50" s="19">
        <v>36</v>
      </c>
    </row>
    <row r="51" spans="2:17" s="13" customFormat="1" x14ac:dyDescent="0.25">
      <c r="B51" s="14" t="s">
        <v>79</v>
      </c>
      <c r="C51" s="15" t="s">
        <v>71</v>
      </c>
      <c r="D51" s="16">
        <v>11</v>
      </c>
      <c r="E51" s="17">
        <v>32</v>
      </c>
      <c r="F51" s="18">
        <v>11</v>
      </c>
      <c r="G51" s="19">
        <v>32</v>
      </c>
      <c r="H51" s="18"/>
      <c r="I51" s="19"/>
      <c r="J51" s="18"/>
      <c r="K51" s="19"/>
      <c r="L51" s="18"/>
      <c r="M51" s="19"/>
      <c r="N51" s="18"/>
      <c r="O51" s="19"/>
      <c r="P51" s="18">
        <v>11</v>
      </c>
      <c r="Q51" s="19">
        <v>32</v>
      </c>
    </row>
    <row r="52" spans="2:17" s="13" customFormat="1" x14ac:dyDescent="0.25">
      <c r="B52" s="14" t="s">
        <v>80</v>
      </c>
      <c r="C52" s="15" t="s">
        <v>19</v>
      </c>
      <c r="D52" s="16">
        <v>11</v>
      </c>
      <c r="E52" s="17">
        <v>35</v>
      </c>
      <c r="F52" s="18"/>
      <c r="G52" s="19"/>
      <c r="H52" s="18">
        <v>11</v>
      </c>
      <c r="I52" s="19">
        <v>35</v>
      </c>
      <c r="J52" s="18"/>
      <c r="K52" s="19"/>
      <c r="L52" s="18"/>
      <c r="M52" s="19"/>
      <c r="N52" s="18"/>
      <c r="O52" s="19"/>
      <c r="P52" s="18">
        <v>11</v>
      </c>
      <c r="Q52" s="19">
        <v>35</v>
      </c>
    </row>
    <row r="53" spans="2:17" s="13" customFormat="1" x14ac:dyDescent="0.25">
      <c r="B53" s="14" t="s">
        <v>81</v>
      </c>
      <c r="C53" s="15" t="s">
        <v>14</v>
      </c>
      <c r="D53" s="16">
        <v>11</v>
      </c>
      <c r="E53" s="17">
        <v>34</v>
      </c>
      <c r="F53" s="18"/>
      <c r="G53" s="19"/>
      <c r="H53" s="18">
        <v>11</v>
      </c>
      <c r="I53" s="19">
        <v>34</v>
      </c>
      <c r="J53" s="18"/>
      <c r="K53" s="19"/>
      <c r="L53" s="18"/>
      <c r="M53" s="19"/>
      <c r="N53" s="18"/>
      <c r="O53" s="19"/>
      <c r="P53" s="18">
        <v>11</v>
      </c>
      <c r="Q53" s="19">
        <v>34</v>
      </c>
    </row>
    <row r="54" spans="2:17" s="13" customFormat="1" x14ac:dyDescent="0.25">
      <c r="B54" s="14" t="s">
        <v>82</v>
      </c>
      <c r="C54" s="15" t="s">
        <v>83</v>
      </c>
      <c r="D54" s="16">
        <v>11</v>
      </c>
      <c r="E54" s="17">
        <v>39</v>
      </c>
      <c r="F54" s="18">
        <v>11</v>
      </c>
      <c r="G54" s="19">
        <v>39</v>
      </c>
      <c r="H54" s="18"/>
      <c r="I54" s="19"/>
      <c r="J54" s="18"/>
      <c r="K54" s="19"/>
      <c r="L54" s="18"/>
      <c r="M54" s="19"/>
      <c r="N54" s="18"/>
      <c r="O54" s="19"/>
      <c r="P54" s="18">
        <v>11</v>
      </c>
      <c r="Q54" s="19">
        <v>39</v>
      </c>
    </row>
    <row r="55" spans="2:17" s="13" customFormat="1" x14ac:dyDescent="0.25">
      <c r="B55" s="14" t="s">
        <v>84</v>
      </c>
      <c r="C55" s="15" t="s">
        <v>83</v>
      </c>
      <c r="D55" s="16">
        <v>11</v>
      </c>
      <c r="E55" s="17">
        <v>35</v>
      </c>
      <c r="F55" s="18">
        <v>11</v>
      </c>
      <c r="G55" s="19">
        <v>35</v>
      </c>
      <c r="H55" s="18"/>
      <c r="I55" s="19"/>
      <c r="J55" s="18"/>
      <c r="K55" s="19"/>
      <c r="L55" s="18"/>
      <c r="M55" s="19"/>
      <c r="N55" s="18"/>
      <c r="O55" s="19"/>
      <c r="P55" s="18">
        <v>11</v>
      </c>
      <c r="Q55" s="19">
        <v>35</v>
      </c>
    </row>
    <row r="56" spans="2:17" s="13" customFormat="1" x14ac:dyDescent="0.25">
      <c r="B56" s="14" t="s">
        <v>85</v>
      </c>
      <c r="C56" s="15" t="s">
        <v>71</v>
      </c>
      <c r="D56" s="16">
        <v>11</v>
      </c>
      <c r="E56" s="17">
        <v>29</v>
      </c>
      <c r="F56" s="18">
        <v>11</v>
      </c>
      <c r="G56" s="19">
        <v>29</v>
      </c>
      <c r="H56" s="18"/>
      <c r="I56" s="19"/>
      <c r="J56" s="18"/>
      <c r="K56" s="19"/>
      <c r="L56" s="18"/>
      <c r="M56" s="19"/>
      <c r="N56" s="18"/>
      <c r="O56" s="19"/>
      <c r="P56" s="18">
        <v>11</v>
      </c>
      <c r="Q56" s="19">
        <v>29</v>
      </c>
    </row>
    <row r="57" spans="2:17" s="13" customFormat="1" x14ac:dyDescent="0.25">
      <c r="B57" s="14" t="s">
        <v>86</v>
      </c>
      <c r="C57" s="15" t="s">
        <v>34</v>
      </c>
      <c r="D57" s="16">
        <v>11</v>
      </c>
      <c r="E57" s="17">
        <v>32</v>
      </c>
      <c r="F57" s="18">
        <v>11</v>
      </c>
      <c r="G57" s="19">
        <v>32</v>
      </c>
      <c r="H57" s="18"/>
      <c r="I57" s="19"/>
      <c r="J57" s="18"/>
      <c r="K57" s="19"/>
      <c r="L57" s="18"/>
      <c r="M57" s="19"/>
      <c r="N57" s="18"/>
      <c r="O57" s="19"/>
      <c r="P57" s="18">
        <v>11</v>
      </c>
      <c r="Q57" s="19">
        <v>32</v>
      </c>
    </row>
    <row r="58" spans="2:17" s="13" customFormat="1" x14ac:dyDescent="0.25">
      <c r="B58" s="14" t="s">
        <v>87</v>
      </c>
      <c r="C58" s="15" t="s">
        <v>16</v>
      </c>
      <c r="D58" s="16">
        <v>11</v>
      </c>
      <c r="E58" s="17">
        <v>26</v>
      </c>
      <c r="F58" s="18">
        <v>11</v>
      </c>
      <c r="G58" s="19">
        <v>26</v>
      </c>
      <c r="H58" s="18"/>
      <c r="I58" s="19"/>
      <c r="J58" s="18"/>
      <c r="K58" s="19"/>
      <c r="L58" s="18"/>
      <c r="M58" s="19"/>
      <c r="N58" s="18"/>
      <c r="O58" s="19"/>
      <c r="P58" s="18">
        <v>11</v>
      </c>
      <c r="Q58" s="19">
        <v>26</v>
      </c>
    </row>
    <row r="59" spans="2:17" s="13" customFormat="1" x14ac:dyDescent="0.25">
      <c r="B59" s="14" t="s">
        <v>88</v>
      </c>
      <c r="C59" s="15" t="s">
        <v>89</v>
      </c>
      <c r="D59" s="16">
        <v>11</v>
      </c>
      <c r="E59" s="17">
        <v>29</v>
      </c>
      <c r="F59" s="18">
        <v>11</v>
      </c>
      <c r="G59" s="19">
        <v>29</v>
      </c>
      <c r="H59" s="18"/>
      <c r="I59" s="19"/>
      <c r="J59" s="18"/>
      <c r="K59" s="19"/>
      <c r="L59" s="18"/>
      <c r="M59" s="19"/>
      <c r="N59" s="18"/>
      <c r="O59" s="19"/>
      <c r="P59" s="18">
        <v>11</v>
      </c>
      <c r="Q59" s="19">
        <v>29</v>
      </c>
    </row>
    <row r="60" spans="2:17" s="13" customFormat="1" x14ac:dyDescent="0.25">
      <c r="B60" s="14" t="s">
        <v>90</v>
      </c>
      <c r="C60" s="15" t="s">
        <v>63</v>
      </c>
      <c r="D60" s="16">
        <v>11</v>
      </c>
      <c r="E60" s="17">
        <v>29</v>
      </c>
      <c r="F60" s="18"/>
      <c r="G60" s="19"/>
      <c r="H60" s="18">
        <v>11</v>
      </c>
      <c r="I60" s="19">
        <v>29</v>
      </c>
      <c r="J60" s="18"/>
      <c r="K60" s="19"/>
      <c r="L60" s="18"/>
      <c r="M60" s="19"/>
      <c r="N60" s="18"/>
      <c r="O60" s="19"/>
      <c r="P60" s="18">
        <v>11</v>
      </c>
      <c r="Q60" s="19">
        <v>29</v>
      </c>
    </row>
    <row r="61" spans="2:17" s="13" customFormat="1" x14ac:dyDescent="0.25">
      <c r="B61" s="14" t="s">
        <v>91</v>
      </c>
      <c r="C61" s="15" t="s">
        <v>92</v>
      </c>
      <c r="D61" s="16">
        <v>10</v>
      </c>
      <c r="E61" s="17">
        <v>38</v>
      </c>
      <c r="F61" s="18">
        <v>10</v>
      </c>
      <c r="G61" s="19">
        <v>38</v>
      </c>
      <c r="H61" s="18"/>
      <c r="I61" s="19"/>
      <c r="J61" s="18"/>
      <c r="K61" s="19"/>
      <c r="L61" s="18"/>
      <c r="M61" s="19"/>
      <c r="N61" s="18"/>
      <c r="O61" s="19"/>
      <c r="P61" s="18">
        <v>10</v>
      </c>
      <c r="Q61" s="19">
        <v>38</v>
      </c>
    </row>
    <row r="62" spans="2:17" s="13" customFormat="1" x14ac:dyDescent="0.25">
      <c r="B62" s="14" t="s">
        <v>93</v>
      </c>
      <c r="C62" s="15" t="s">
        <v>19</v>
      </c>
      <c r="D62" s="16">
        <v>10</v>
      </c>
      <c r="E62" s="17">
        <v>33</v>
      </c>
      <c r="F62" s="18">
        <v>10</v>
      </c>
      <c r="G62" s="19">
        <v>33</v>
      </c>
      <c r="H62" s="18"/>
      <c r="I62" s="19"/>
      <c r="J62" s="18"/>
      <c r="K62" s="19"/>
      <c r="L62" s="18"/>
      <c r="M62" s="19"/>
      <c r="N62" s="18"/>
      <c r="O62" s="19"/>
      <c r="P62" s="18">
        <v>10</v>
      </c>
      <c r="Q62" s="19">
        <v>33</v>
      </c>
    </row>
    <row r="63" spans="2:17" s="13" customFormat="1" x14ac:dyDescent="0.25">
      <c r="B63" s="14" t="s">
        <v>94</v>
      </c>
      <c r="C63" s="15" t="s">
        <v>27</v>
      </c>
      <c r="D63" s="16">
        <v>10</v>
      </c>
      <c r="E63" s="17">
        <v>49</v>
      </c>
      <c r="F63" s="18">
        <v>8</v>
      </c>
      <c r="G63" s="19">
        <v>29</v>
      </c>
      <c r="H63" s="18">
        <v>2</v>
      </c>
      <c r="I63" s="19">
        <v>20</v>
      </c>
      <c r="J63" s="18"/>
      <c r="K63" s="19"/>
      <c r="L63" s="18"/>
      <c r="M63" s="19"/>
      <c r="N63" s="18"/>
      <c r="O63" s="19"/>
      <c r="P63" s="18">
        <v>5</v>
      </c>
      <c r="Q63" s="19">
        <v>24.5</v>
      </c>
    </row>
    <row r="64" spans="2:17" s="13" customFormat="1" x14ac:dyDescent="0.25">
      <c r="B64" s="14" t="s">
        <v>95</v>
      </c>
      <c r="C64" s="15" t="s">
        <v>25</v>
      </c>
      <c r="D64" s="16">
        <v>10</v>
      </c>
      <c r="E64" s="17">
        <v>32</v>
      </c>
      <c r="F64" s="18"/>
      <c r="G64" s="19"/>
      <c r="H64" s="18">
        <v>10</v>
      </c>
      <c r="I64" s="19">
        <v>32</v>
      </c>
      <c r="J64" s="18"/>
      <c r="K64" s="19"/>
      <c r="L64" s="18"/>
      <c r="M64" s="19"/>
      <c r="N64" s="18"/>
      <c r="O64" s="19"/>
      <c r="P64" s="18">
        <v>10</v>
      </c>
      <c r="Q64" s="19">
        <v>32</v>
      </c>
    </row>
    <row r="65" spans="2:17" s="13" customFormat="1" x14ac:dyDescent="0.25">
      <c r="B65" s="14" t="s">
        <v>96</v>
      </c>
      <c r="C65" s="15" t="s">
        <v>25</v>
      </c>
      <c r="D65" s="16">
        <v>10</v>
      </c>
      <c r="E65" s="17">
        <v>28</v>
      </c>
      <c r="F65" s="18">
        <v>10</v>
      </c>
      <c r="G65" s="19">
        <v>28</v>
      </c>
      <c r="H65" s="18"/>
      <c r="I65" s="19"/>
      <c r="J65" s="18"/>
      <c r="K65" s="19"/>
      <c r="L65" s="18"/>
      <c r="M65" s="19"/>
      <c r="N65" s="18"/>
      <c r="O65" s="19"/>
      <c r="P65" s="18">
        <v>10</v>
      </c>
      <c r="Q65" s="19">
        <v>28</v>
      </c>
    </row>
    <row r="66" spans="2:17" s="13" customFormat="1" x14ac:dyDescent="0.25">
      <c r="B66" s="14" t="s">
        <v>97</v>
      </c>
      <c r="C66" s="15" t="s">
        <v>36</v>
      </c>
      <c r="D66" s="16">
        <v>10</v>
      </c>
      <c r="E66" s="17">
        <v>23</v>
      </c>
      <c r="F66" s="18">
        <v>10</v>
      </c>
      <c r="G66" s="19">
        <v>23</v>
      </c>
      <c r="H66" s="18"/>
      <c r="I66" s="19"/>
      <c r="J66" s="18"/>
      <c r="K66" s="19"/>
      <c r="L66" s="18"/>
      <c r="M66" s="19"/>
      <c r="N66" s="18"/>
      <c r="O66" s="19"/>
      <c r="P66" s="18">
        <v>10</v>
      </c>
      <c r="Q66" s="19">
        <v>23</v>
      </c>
    </row>
    <row r="67" spans="2:17" s="13" customFormat="1" x14ac:dyDescent="0.25">
      <c r="B67" s="14" t="s">
        <v>98</v>
      </c>
      <c r="C67" s="15" t="s">
        <v>19</v>
      </c>
      <c r="D67" s="16">
        <v>9</v>
      </c>
      <c r="E67" s="17">
        <v>57</v>
      </c>
      <c r="F67" s="18">
        <v>6</v>
      </c>
      <c r="G67" s="19">
        <v>36</v>
      </c>
      <c r="H67" s="18">
        <v>3</v>
      </c>
      <c r="I67" s="19">
        <v>21</v>
      </c>
      <c r="J67" s="18"/>
      <c r="K67" s="19"/>
      <c r="L67" s="18"/>
      <c r="M67" s="19"/>
      <c r="N67" s="18"/>
      <c r="O67" s="19"/>
      <c r="P67" s="18">
        <v>4.5</v>
      </c>
      <c r="Q67" s="19">
        <v>28.5</v>
      </c>
    </row>
    <row r="68" spans="2:17" s="13" customFormat="1" x14ac:dyDescent="0.25">
      <c r="B68" s="14" t="s">
        <v>99</v>
      </c>
      <c r="C68" s="15" t="s">
        <v>44</v>
      </c>
      <c r="D68" s="16">
        <v>9</v>
      </c>
      <c r="E68" s="17">
        <v>78</v>
      </c>
      <c r="F68" s="18">
        <v>3</v>
      </c>
      <c r="G68" s="19">
        <v>34</v>
      </c>
      <c r="H68" s="18">
        <v>6</v>
      </c>
      <c r="I68" s="19">
        <v>44</v>
      </c>
      <c r="J68" s="18"/>
      <c r="K68" s="19"/>
      <c r="L68" s="18"/>
      <c r="M68" s="19"/>
      <c r="N68" s="18"/>
      <c r="O68" s="19"/>
      <c r="P68" s="18">
        <v>4.5</v>
      </c>
      <c r="Q68" s="19">
        <v>39</v>
      </c>
    </row>
    <row r="69" spans="2:17" s="13" customFormat="1" x14ac:dyDescent="0.25">
      <c r="B69" s="14" t="s">
        <v>100</v>
      </c>
      <c r="C69" s="15" t="s">
        <v>83</v>
      </c>
      <c r="D69" s="16">
        <v>9</v>
      </c>
      <c r="E69" s="17">
        <v>34</v>
      </c>
      <c r="F69" s="18">
        <v>9</v>
      </c>
      <c r="G69" s="19">
        <v>34</v>
      </c>
      <c r="H69" s="18"/>
      <c r="I69" s="19"/>
      <c r="J69" s="18"/>
      <c r="K69" s="19"/>
      <c r="L69" s="18"/>
      <c r="M69" s="19"/>
      <c r="N69" s="18"/>
      <c r="O69" s="19"/>
      <c r="P69" s="18">
        <v>9</v>
      </c>
      <c r="Q69" s="19">
        <v>34</v>
      </c>
    </row>
    <row r="70" spans="2:17" s="13" customFormat="1" x14ac:dyDescent="0.25">
      <c r="B70" s="14" t="s">
        <v>101</v>
      </c>
      <c r="C70" s="15" t="s">
        <v>34</v>
      </c>
      <c r="D70" s="16">
        <v>9</v>
      </c>
      <c r="E70" s="17">
        <v>33</v>
      </c>
      <c r="F70" s="18">
        <v>9</v>
      </c>
      <c r="G70" s="19">
        <v>33</v>
      </c>
      <c r="H70" s="18"/>
      <c r="I70" s="19"/>
      <c r="J70" s="18"/>
      <c r="K70" s="19"/>
      <c r="L70" s="18"/>
      <c r="M70" s="19"/>
      <c r="N70" s="18"/>
      <c r="O70" s="19"/>
      <c r="P70" s="18">
        <v>9</v>
      </c>
      <c r="Q70" s="19">
        <v>33</v>
      </c>
    </row>
    <row r="71" spans="2:17" s="13" customFormat="1" x14ac:dyDescent="0.25">
      <c r="B71" s="14" t="s">
        <v>102</v>
      </c>
      <c r="C71" s="15" t="s">
        <v>29</v>
      </c>
      <c r="D71" s="16">
        <v>9</v>
      </c>
      <c r="E71" s="17">
        <v>31</v>
      </c>
      <c r="F71" s="18">
        <v>9</v>
      </c>
      <c r="G71" s="19">
        <v>31</v>
      </c>
      <c r="H71" s="18"/>
      <c r="I71" s="19"/>
      <c r="J71" s="18"/>
      <c r="K71" s="19"/>
      <c r="L71" s="18"/>
      <c r="M71" s="19"/>
      <c r="N71" s="18"/>
      <c r="O71" s="19"/>
      <c r="P71" s="18">
        <v>9</v>
      </c>
      <c r="Q71" s="19">
        <v>31</v>
      </c>
    </row>
    <row r="72" spans="2:17" s="13" customFormat="1" x14ac:dyDescent="0.25">
      <c r="B72" s="14" t="s">
        <v>103</v>
      </c>
      <c r="C72" s="15" t="s">
        <v>83</v>
      </c>
      <c r="D72" s="16">
        <v>8</v>
      </c>
      <c r="E72" s="17">
        <v>31</v>
      </c>
      <c r="F72" s="18">
        <v>8</v>
      </c>
      <c r="G72" s="19">
        <v>31</v>
      </c>
      <c r="H72" s="18"/>
      <c r="I72" s="19"/>
      <c r="J72" s="18"/>
      <c r="K72" s="19"/>
      <c r="L72" s="18"/>
      <c r="M72" s="19"/>
      <c r="N72" s="18"/>
      <c r="O72" s="19"/>
      <c r="P72" s="18">
        <v>8</v>
      </c>
      <c r="Q72" s="19">
        <v>31</v>
      </c>
    </row>
    <row r="73" spans="2:17" s="13" customFormat="1" x14ac:dyDescent="0.25">
      <c r="B73" s="14" t="s">
        <v>104</v>
      </c>
      <c r="C73" s="15" t="s">
        <v>63</v>
      </c>
      <c r="D73" s="16">
        <v>8</v>
      </c>
      <c r="E73" s="17">
        <v>28</v>
      </c>
      <c r="F73" s="18"/>
      <c r="G73" s="19"/>
      <c r="H73" s="18">
        <v>8</v>
      </c>
      <c r="I73" s="19">
        <v>28</v>
      </c>
      <c r="J73" s="18"/>
      <c r="K73" s="19"/>
      <c r="L73" s="18"/>
      <c r="M73" s="19"/>
      <c r="N73" s="18"/>
      <c r="O73" s="19"/>
      <c r="P73" s="18">
        <v>8</v>
      </c>
      <c r="Q73" s="19">
        <v>28</v>
      </c>
    </row>
    <row r="74" spans="2:17" s="13" customFormat="1" x14ac:dyDescent="0.25">
      <c r="B74" s="14" t="s">
        <v>105</v>
      </c>
      <c r="C74" s="15" t="s">
        <v>29</v>
      </c>
      <c r="D74" s="16">
        <v>8</v>
      </c>
      <c r="E74" s="17">
        <v>29</v>
      </c>
      <c r="F74" s="18">
        <v>8</v>
      </c>
      <c r="G74" s="19">
        <v>29</v>
      </c>
      <c r="H74" s="18"/>
      <c r="I74" s="19"/>
      <c r="J74" s="18"/>
      <c r="K74" s="19"/>
      <c r="L74" s="18"/>
      <c r="M74" s="19"/>
      <c r="N74" s="18"/>
      <c r="O74" s="19"/>
      <c r="P74" s="18">
        <v>8</v>
      </c>
      <c r="Q74" s="19">
        <v>29</v>
      </c>
    </row>
    <row r="75" spans="2:17" s="13" customFormat="1" x14ac:dyDescent="0.25">
      <c r="B75" s="14" t="s">
        <v>106</v>
      </c>
      <c r="C75" s="15" t="s">
        <v>54</v>
      </c>
      <c r="D75" s="16">
        <v>8</v>
      </c>
      <c r="E75" s="17">
        <v>33</v>
      </c>
      <c r="F75" s="18">
        <v>8</v>
      </c>
      <c r="G75" s="19">
        <v>33</v>
      </c>
      <c r="H75" s="18"/>
      <c r="I75" s="19"/>
      <c r="J75" s="18"/>
      <c r="K75" s="19"/>
      <c r="L75" s="18"/>
      <c r="M75" s="19"/>
      <c r="N75" s="18"/>
      <c r="O75" s="19"/>
      <c r="P75" s="18">
        <v>8</v>
      </c>
      <c r="Q75" s="19">
        <v>33</v>
      </c>
    </row>
    <row r="76" spans="2:17" s="13" customFormat="1" x14ac:dyDescent="0.25">
      <c r="B76" s="14" t="s">
        <v>107</v>
      </c>
      <c r="C76" s="15" t="s">
        <v>27</v>
      </c>
      <c r="D76" s="16">
        <v>8</v>
      </c>
      <c r="E76" s="17">
        <v>25</v>
      </c>
      <c r="F76" s="18">
        <v>8</v>
      </c>
      <c r="G76" s="19">
        <v>25</v>
      </c>
      <c r="H76" s="18"/>
      <c r="I76" s="19"/>
      <c r="J76" s="18"/>
      <c r="K76" s="19"/>
      <c r="L76" s="18"/>
      <c r="M76" s="19"/>
      <c r="N76" s="18"/>
      <c r="O76" s="19"/>
      <c r="P76" s="18">
        <v>8</v>
      </c>
      <c r="Q76" s="19">
        <v>25</v>
      </c>
    </row>
    <row r="77" spans="2:17" s="13" customFormat="1" x14ac:dyDescent="0.25">
      <c r="B77" s="14" t="s">
        <v>108</v>
      </c>
      <c r="C77" s="15" t="s">
        <v>12</v>
      </c>
      <c r="D77" s="16">
        <v>7</v>
      </c>
      <c r="E77" s="17">
        <v>30</v>
      </c>
      <c r="F77" s="18"/>
      <c r="G77" s="19"/>
      <c r="H77" s="18">
        <v>7</v>
      </c>
      <c r="I77" s="19">
        <v>30</v>
      </c>
      <c r="J77" s="18"/>
      <c r="K77" s="19"/>
      <c r="L77" s="18"/>
      <c r="M77" s="19"/>
      <c r="N77" s="18"/>
      <c r="O77" s="19"/>
      <c r="P77" s="18">
        <v>7</v>
      </c>
      <c r="Q77" s="19">
        <v>30</v>
      </c>
    </row>
    <row r="78" spans="2:17" s="13" customFormat="1" x14ac:dyDescent="0.25">
      <c r="B78" s="14" t="s">
        <v>109</v>
      </c>
      <c r="C78" s="15" t="s">
        <v>47</v>
      </c>
      <c r="D78" s="16">
        <v>7</v>
      </c>
      <c r="E78" s="17">
        <v>52</v>
      </c>
      <c r="F78" s="18"/>
      <c r="G78" s="19"/>
      <c r="H78" s="18">
        <v>7</v>
      </c>
      <c r="I78" s="19">
        <v>52</v>
      </c>
      <c r="J78" s="18"/>
      <c r="K78" s="19"/>
      <c r="L78" s="18"/>
      <c r="M78" s="19"/>
      <c r="N78" s="18"/>
      <c r="O78" s="19"/>
      <c r="P78" s="18">
        <v>7</v>
      </c>
      <c r="Q78" s="19">
        <v>52</v>
      </c>
    </row>
    <row r="79" spans="2:17" s="13" customFormat="1" x14ac:dyDescent="0.25">
      <c r="B79" s="14" t="s">
        <v>110</v>
      </c>
      <c r="C79" s="15" t="s">
        <v>32</v>
      </c>
      <c r="D79" s="16">
        <v>7</v>
      </c>
      <c r="E79" s="17">
        <v>27</v>
      </c>
      <c r="F79" s="18">
        <v>7</v>
      </c>
      <c r="G79" s="19">
        <v>27</v>
      </c>
      <c r="H79" s="18"/>
      <c r="I79" s="19"/>
      <c r="J79" s="18"/>
      <c r="K79" s="19"/>
      <c r="L79" s="18"/>
      <c r="M79" s="19"/>
      <c r="N79" s="18"/>
      <c r="O79" s="19"/>
      <c r="P79" s="18">
        <v>7</v>
      </c>
      <c r="Q79" s="19">
        <v>27</v>
      </c>
    </row>
    <row r="80" spans="2:17" s="13" customFormat="1" x14ac:dyDescent="0.25">
      <c r="B80" s="14" t="s">
        <v>111</v>
      </c>
      <c r="C80" s="15" t="s">
        <v>49</v>
      </c>
      <c r="D80" s="16">
        <v>7</v>
      </c>
      <c r="E80" s="17">
        <v>27</v>
      </c>
      <c r="F80" s="18">
        <v>7</v>
      </c>
      <c r="G80" s="19">
        <v>27</v>
      </c>
      <c r="H80" s="18"/>
      <c r="I80" s="19"/>
      <c r="J80" s="18"/>
      <c r="K80" s="19"/>
      <c r="L80" s="18"/>
      <c r="M80" s="19"/>
      <c r="N80" s="18"/>
      <c r="O80" s="19"/>
      <c r="P80" s="18">
        <v>7</v>
      </c>
      <c r="Q80" s="19">
        <v>27</v>
      </c>
    </row>
    <row r="81" spans="2:17" s="13" customFormat="1" x14ac:dyDescent="0.25">
      <c r="B81" s="14" t="s">
        <v>112</v>
      </c>
      <c r="C81" s="15" t="s">
        <v>44</v>
      </c>
      <c r="D81" s="16">
        <v>7</v>
      </c>
      <c r="E81" s="17">
        <v>31</v>
      </c>
      <c r="F81" s="18">
        <v>7</v>
      </c>
      <c r="G81" s="19">
        <v>31</v>
      </c>
      <c r="H81" s="18"/>
      <c r="I81" s="19"/>
      <c r="J81" s="18"/>
      <c r="K81" s="19"/>
      <c r="L81" s="18"/>
      <c r="M81" s="19"/>
      <c r="N81" s="18"/>
      <c r="O81" s="19"/>
      <c r="P81" s="18">
        <v>7</v>
      </c>
      <c r="Q81" s="19">
        <v>31</v>
      </c>
    </row>
    <row r="82" spans="2:17" s="13" customFormat="1" x14ac:dyDescent="0.25">
      <c r="B82" s="14" t="s">
        <v>113</v>
      </c>
      <c r="C82" s="15" t="s">
        <v>114</v>
      </c>
      <c r="D82" s="16">
        <v>7</v>
      </c>
      <c r="E82" s="17">
        <v>37</v>
      </c>
      <c r="F82" s="18">
        <v>7</v>
      </c>
      <c r="G82" s="19">
        <v>37</v>
      </c>
      <c r="H82" s="18"/>
      <c r="I82" s="19"/>
      <c r="J82" s="18"/>
      <c r="K82" s="19"/>
      <c r="L82" s="18"/>
      <c r="M82" s="19"/>
      <c r="N82" s="18"/>
      <c r="O82" s="19"/>
      <c r="P82" s="18">
        <v>7</v>
      </c>
      <c r="Q82" s="19">
        <v>37</v>
      </c>
    </row>
    <row r="83" spans="2:17" s="13" customFormat="1" x14ac:dyDescent="0.25">
      <c r="B83" s="14" t="s">
        <v>115</v>
      </c>
      <c r="C83" s="15" t="s">
        <v>63</v>
      </c>
      <c r="D83" s="16">
        <v>6</v>
      </c>
      <c r="E83" s="17">
        <v>32</v>
      </c>
      <c r="F83" s="18">
        <v>6</v>
      </c>
      <c r="G83" s="19">
        <v>32</v>
      </c>
      <c r="H83" s="18"/>
      <c r="I83" s="19"/>
      <c r="J83" s="18"/>
      <c r="K83" s="19"/>
      <c r="L83" s="18"/>
      <c r="M83" s="19"/>
      <c r="N83" s="18"/>
      <c r="O83" s="19"/>
      <c r="P83" s="18">
        <v>6</v>
      </c>
      <c r="Q83" s="19">
        <v>32</v>
      </c>
    </row>
    <row r="84" spans="2:17" s="13" customFormat="1" x14ac:dyDescent="0.25">
      <c r="B84" s="14" t="s">
        <v>116</v>
      </c>
      <c r="C84" s="15" t="s">
        <v>12</v>
      </c>
      <c r="D84" s="16">
        <v>6</v>
      </c>
      <c r="E84" s="17">
        <v>37</v>
      </c>
      <c r="F84" s="18"/>
      <c r="G84" s="19"/>
      <c r="H84" s="18">
        <v>6</v>
      </c>
      <c r="I84" s="19">
        <v>37</v>
      </c>
      <c r="J84" s="18"/>
      <c r="K84" s="19"/>
      <c r="L84" s="18"/>
      <c r="M84" s="19"/>
      <c r="N84" s="18"/>
      <c r="O84" s="19"/>
      <c r="P84" s="18">
        <v>6</v>
      </c>
      <c r="Q84" s="19">
        <v>37</v>
      </c>
    </row>
    <row r="85" spans="2:17" s="13" customFormat="1" x14ac:dyDescent="0.25">
      <c r="B85" s="14" t="s">
        <v>117</v>
      </c>
      <c r="C85" s="15" t="s">
        <v>36</v>
      </c>
      <c r="D85" s="16">
        <v>6</v>
      </c>
      <c r="E85" s="17">
        <v>30</v>
      </c>
      <c r="F85" s="18">
        <v>6</v>
      </c>
      <c r="G85" s="19">
        <v>30</v>
      </c>
      <c r="H85" s="18"/>
      <c r="I85" s="19"/>
      <c r="J85" s="18"/>
      <c r="K85" s="19"/>
      <c r="L85" s="18"/>
      <c r="M85" s="19"/>
      <c r="N85" s="18"/>
      <c r="O85" s="19"/>
      <c r="P85" s="18">
        <v>6</v>
      </c>
      <c r="Q85" s="19">
        <v>30</v>
      </c>
    </row>
    <row r="86" spans="2:17" s="13" customFormat="1" x14ac:dyDescent="0.25">
      <c r="B86" s="14" t="s">
        <v>118</v>
      </c>
      <c r="C86" s="15" t="s">
        <v>77</v>
      </c>
      <c r="D86" s="16">
        <v>6</v>
      </c>
      <c r="E86" s="17">
        <v>28</v>
      </c>
      <c r="F86" s="18">
        <v>6</v>
      </c>
      <c r="G86" s="19">
        <v>28</v>
      </c>
      <c r="H86" s="18"/>
      <c r="I86" s="19"/>
      <c r="J86" s="18"/>
      <c r="K86" s="19"/>
      <c r="L86" s="18"/>
      <c r="M86" s="19"/>
      <c r="N86" s="18"/>
      <c r="O86" s="19"/>
      <c r="P86" s="18">
        <v>6</v>
      </c>
      <c r="Q86" s="19">
        <v>28</v>
      </c>
    </row>
    <row r="87" spans="2:17" s="13" customFormat="1" x14ac:dyDescent="0.25">
      <c r="B87" s="14" t="s">
        <v>119</v>
      </c>
      <c r="C87" s="15" t="s">
        <v>36</v>
      </c>
      <c r="D87" s="16">
        <v>6</v>
      </c>
      <c r="E87" s="17">
        <v>42</v>
      </c>
      <c r="F87" s="18">
        <v>6</v>
      </c>
      <c r="G87" s="19">
        <v>42</v>
      </c>
      <c r="H87" s="18"/>
      <c r="I87" s="19"/>
      <c r="J87" s="18"/>
      <c r="K87" s="19"/>
      <c r="L87" s="18"/>
      <c r="M87" s="19"/>
      <c r="N87" s="18"/>
      <c r="O87" s="19"/>
      <c r="P87" s="18">
        <v>6</v>
      </c>
      <c r="Q87" s="19">
        <v>42</v>
      </c>
    </row>
    <row r="88" spans="2:17" s="13" customFormat="1" x14ac:dyDescent="0.25">
      <c r="B88" s="14" t="s">
        <v>120</v>
      </c>
      <c r="C88" s="15" t="s">
        <v>63</v>
      </c>
      <c r="D88" s="16">
        <v>6</v>
      </c>
      <c r="E88" s="17">
        <v>22</v>
      </c>
      <c r="F88" s="18">
        <v>6</v>
      </c>
      <c r="G88" s="19">
        <v>22</v>
      </c>
      <c r="H88" s="18"/>
      <c r="I88" s="19"/>
      <c r="J88" s="18"/>
      <c r="K88" s="19"/>
      <c r="L88" s="18"/>
      <c r="M88" s="19"/>
      <c r="N88" s="18"/>
      <c r="O88" s="19"/>
      <c r="P88" s="18">
        <v>6</v>
      </c>
      <c r="Q88" s="19">
        <v>22</v>
      </c>
    </row>
    <row r="89" spans="2:17" s="13" customFormat="1" x14ac:dyDescent="0.25">
      <c r="B89" s="14" t="s">
        <v>121</v>
      </c>
      <c r="C89" s="15" t="s">
        <v>92</v>
      </c>
      <c r="D89" s="16">
        <v>6</v>
      </c>
      <c r="E89" s="17">
        <v>48</v>
      </c>
      <c r="F89" s="18">
        <v>6</v>
      </c>
      <c r="G89" s="19">
        <v>48</v>
      </c>
      <c r="H89" s="18"/>
      <c r="I89" s="19"/>
      <c r="J89" s="18"/>
      <c r="K89" s="19"/>
      <c r="L89" s="18"/>
      <c r="M89" s="19"/>
      <c r="N89" s="18"/>
      <c r="O89" s="19"/>
      <c r="P89" s="18">
        <v>6</v>
      </c>
      <c r="Q89" s="19">
        <v>48</v>
      </c>
    </row>
    <row r="90" spans="2:17" s="13" customFormat="1" x14ac:dyDescent="0.25">
      <c r="B90" s="14" t="s">
        <v>122</v>
      </c>
      <c r="C90" s="15" t="s">
        <v>34</v>
      </c>
      <c r="D90" s="16">
        <v>6</v>
      </c>
      <c r="E90" s="17">
        <v>63</v>
      </c>
      <c r="F90" s="18">
        <v>2</v>
      </c>
      <c r="G90" s="19">
        <v>29</v>
      </c>
      <c r="H90" s="18">
        <v>4</v>
      </c>
      <c r="I90" s="19">
        <v>34</v>
      </c>
      <c r="J90" s="18"/>
      <c r="K90" s="19"/>
      <c r="L90" s="18"/>
      <c r="M90" s="19"/>
      <c r="N90" s="18"/>
      <c r="O90" s="19"/>
      <c r="P90" s="18">
        <v>3</v>
      </c>
      <c r="Q90" s="19">
        <v>31.5</v>
      </c>
    </row>
    <row r="91" spans="2:17" s="13" customFormat="1" x14ac:dyDescent="0.25">
      <c r="B91" s="14" t="s">
        <v>123</v>
      </c>
      <c r="C91" s="15" t="s">
        <v>14</v>
      </c>
      <c r="D91" s="16">
        <v>6</v>
      </c>
      <c r="E91" s="17">
        <v>35</v>
      </c>
      <c r="F91" s="18"/>
      <c r="G91" s="19"/>
      <c r="H91" s="18">
        <v>6</v>
      </c>
      <c r="I91" s="19">
        <v>35</v>
      </c>
      <c r="J91" s="18"/>
      <c r="K91" s="19"/>
      <c r="L91" s="18"/>
      <c r="M91" s="19"/>
      <c r="N91" s="18"/>
      <c r="O91" s="19"/>
      <c r="P91" s="18">
        <v>6</v>
      </c>
      <c r="Q91" s="19">
        <v>35</v>
      </c>
    </row>
    <row r="92" spans="2:17" s="13" customFormat="1" x14ac:dyDescent="0.25">
      <c r="B92" s="14" t="s">
        <v>124</v>
      </c>
      <c r="C92" s="15" t="s">
        <v>66</v>
      </c>
      <c r="D92" s="16">
        <v>5</v>
      </c>
      <c r="E92" s="17">
        <v>24</v>
      </c>
      <c r="F92" s="18">
        <v>5</v>
      </c>
      <c r="G92" s="19">
        <v>24</v>
      </c>
      <c r="H92" s="18"/>
      <c r="I92" s="19"/>
      <c r="J92" s="18"/>
      <c r="K92" s="19"/>
      <c r="L92" s="18"/>
      <c r="M92" s="19"/>
      <c r="N92" s="18"/>
      <c r="O92" s="19"/>
      <c r="P92" s="18">
        <v>5</v>
      </c>
      <c r="Q92" s="19">
        <v>24</v>
      </c>
    </row>
    <row r="93" spans="2:17" s="13" customFormat="1" x14ac:dyDescent="0.25">
      <c r="B93" s="14" t="s">
        <v>125</v>
      </c>
      <c r="C93" s="15" t="s">
        <v>89</v>
      </c>
      <c r="D93" s="16">
        <v>5</v>
      </c>
      <c r="E93" s="17">
        <v>31</v>
      </c>
      <c r="F93" s="18"/>
      <c r="G93" s="19"/>
      <c r="H93" s="18">
        <v>5</v>
      </c>
      <c r="I93" s="19">
        <v>31</v>
      </c>
      <c r="J93" s="18"/>
      <c r="K93" s="19"/>
      <c r="L93" s="18"/>
      <c r="M93" s="19"/>
      <c r="N93" s="18"/>
      <c r="O93" s="19"/>
      <c r="P93" s="18">
        <v>5</v>
      </c>
      <c r="Q93" s="19">
        <v>31</v>
      </c>
    </row>
    <row r="94" spans="2:17" s="13" customFormat="1" x14ac:dyDescent="0.25">
      <c r="B94" s="14" t="s">
        <v>126</v>
      </c>
      <c r="C94" s="15" t="s">
        <v>14</v>
      </c>
      <c r="D94" s="16">
        <v>5</v>
      </c>
      <c r="E94" s="17">
        <v>21</v>
      </c>
      <c r="F94" s="18">
        <v>5</v>
      </c>
      <c r="G94" s="19">
        <v>21</v>
      </c>
      <c r="H94" s="18"/>
      <c r="I94" s="19"/>
      <c r="J94" s="18"/>
      <c r="K94" s="19"/>
      <c r="L94" s="18"/>
      <c r="M94" s="19"/>
      <c r="N94" s="18"/>
      <c r="O94" s="19"/>
      <c r="P94" s="18">
        <v>5</v>
      </c>
      <c r="Q94" s="19">
        <v>21</v>
      </c>
    </row>
    <row r="95" spans="2:17" s="13" customFormat="1" x14ac:dyDescent="0.25">
      <c r="B95" s="14" t="s">
        <v>127</v>
      </c>
      <c r="C95" s="15" t="s">
        <v>92</v>
      </c>
      <c r="D95" s="16">
        <v>5</v>
      </c>
      <c r="E95" s="17">
        <v>23</v>
      </c>
      <c r="F95" s="18">
        <v>5</v>
      </c>
      <c r="G95" s="19">
        <v>23</v>
      </c>
      <c r="H95" s="18"/>
      <c r="I95" s="19"/>
      <c r="J95" s="18"/>
      <c r="K95" s="19"/>
      <c r="L95" s="18"/>
      <c r="M95" s="19"/>
      <c r="N95" s="18"/>
      <c r="O95" s="19"/>
      <c r="P95" s="18">
        <v>5</v>
      </c>
      <c r="Q95" s="19">
        <v>23</v>
      </c>
    </row>
    <row r="96" spans="2:17" s="13" customFormat="1" x14ac:dyDescent="0.25">
      <c r="B96" s="14" t="s">
        <v>128</v>
      </c>
      <c r="C96" s="15" t="s">
        <v>89</v>
      </c>
      <c r="D96" s="16">
        <v>5</v>
      </c>
      <c r="E96" s="17">
        <v>42</v>
      </c>
      <c r="F96" s="18">
        <v>5</v>
      </c>
      <c r="G96" s="19">
        <v>42</v>
      </c>
      <c r="H96" s="18"/>
      <c r="I96" s="19"/>
      <c r="J96" s="18"/>
      <c r="K96" s="19"/>
      <c r="L96" s="18"/>
      <c r="M96" s="19"/>
      <c r="N96" s="18"/>
      <c r="O96" s="19"/>
      <c r="P96" s="18">
        <v>5</v>
      </c>
      <c r="Q96" s="19">
        <v>42</v>
      </c>
    </row>
    <row r="97" spans="2:17" s="13" customFormat="1" x14ac:dyDescent="0.25">
      <c r="B97" s="14" t="s">
        <v>129</v>
      </c>
      <c r="C97" s="15" t="s">
        <v>114</v>
      </c>
      <c r="D97" s="16">
        <v>5</v>
      </c>
      <c r="E97" s="17">
        <v>30</v>
      </c>
      <c r="F97" s="18"/>
      <c r="G97" s="19"/>
      <c r="H97" s="18">
        <v>5</v>
      </c>
      <c r="I97" s="19">
        <v>30</v>
      </c>
      <c r="J97" s="18"/>
      <c r="K97" s="19"/>
      <c r="L97" s="18"/>
      <c r="M97" s="19"/>
      <c r="N97" s="18"/>
      <c r="O97" s="19"/>
      <c r="P97" s="18">
        <v>5</v>
      </c>
      <c r="Q97" s="19">
        <v>30</v>
      </c>
    </row>
    <row r="98" spans="2:17" s="13" customFormat="1" x14ac:dyDescent="0.25">
      <c r="B98" s="14" t="s">
        <v>130</v>
      </c>
      <c r="C98" s="15" t="s">
        <v>131</v>
      </c>
      <c r="D98" s="16">
        <v>4</v>
      </c>
      <c r="E98" s="17">
        <v>23</v>
      </c>
      <c r="F98" s="18">
        <v>4</v>
      </c>
      <c r="G98" s="19">
        <v>23</v>
      </c>
      <c r="H98" s="18"/>
      <c r="I98" s="19"/>
      <c r="J98" s="18"/>
      <c r="K98" s="19"/>
      <c r="L98" s="18"/>
      <c r="M98" s="19"/>
      <c r="N98" s="18"/>
      <c r="O98" s="19"/>
      <c r="P98" s="18">
        <v>4</v>
      </c>
      <c r="Q98" s="19">
        <v>23</v>
      </c>
    </row>
    <row r="99" spans="2:17" s="13" customFormat="1" x14ac:dyDescent="0.25">
      <c r="B99" s="14" t="s">
        <v>132</v>
      </c>
      <c r="C99" s="15" t="s">
        <v>46</v>
      </c>
      <c r="D99" s="16">
        <v>4</v>
      </c>
      <c r="E99" s="17">
        <v>26</v>
      </c>
      <c r="F99" s="18">
        <v>4</v>
      </c>
      <c r="G99" s="19">
        <v>26</v>
      </c>
      <c r="H99" s="18"/>
      <c r="I99" s="19"/>
      <c r="J99" s="18"/>
      <c r="K99" s="19"/>
      <c r="L99" s="18"/>
      <c r="M99" s="19"/>
      <c r="N99" s="18"/>
      <c r="O99" s="19"/>
      <c r="P99" s="18">
        <v>4</v>
      </c>
      <c r="Q99" s="19">
        <v>26</v>
      </c>
    </row>
    <row r="100" spans="2:17" s="13" customFormat="1" x14ac:dyDescent="0.25">
      <c r="B100" s="14" t="s">
        <v>133</v>
      </c>
      <c r="C100" s="15" t="s">
        <v>46</v>
      </c>
      <c r="D100" s="16">
        <v>4</v>
      </c>
      <c r="E100" s="17">
        <v>55</v>
      </c>
      <c r="F100" s="18">
        <v>2</v>
      </c>
      <c r="G100" s="19">
        <v>37</v>
      </c>
      <c r="H100" s="18">
        <v>2</v>
      </c>
      <c r="I100" s="19">
        <v>18</v>
      </c>
      <c r="J100" s="18"/>
      <c r="K100" s="19"/>
      <c r="L100" s="18"/>
      <c r="M100" s="19"/>
      <c r="N100" s="18"/>
      <c r="O100" s="19"/>
      <c r="P100" s="18">
        <v>2</v>
      </c>
      <c r="Q100" s="19">
        <v>27.5</v>
      </c>
    </row>
    <row r="101" spans="2:17" s="13" customFormat="1" x14ac:dyDescent="0.25">
      <c r="B101" s="14" t="s">
        <v>134</v>
      </c>
      <c r="C101" s="15" t="s">
        <v>77</v>
      </c>
      <c r="D101" s="16">
        <v>4</v>
      </c>
      <c r="E101" s="17">
        <v>26</v>
      </c>
      <c r="F101" s="18">
        <v>4</v>
      </c>
      <c r="G101" s="19">
        <v>26</v>
      </c>
      <c r="H101" s="18"/>
      <c r="I101" s="19"/>
      <c r="J101" s="18"/>
      <c r="K101" s="19"/>
      <c r="L101" s="18"/>
      <c r="M101" s="19"/>
      <c r="N101" s="18"/>
      <c r="O101" s="19"/>
      <c r="P101" s="18">
        <v>4</v>
      </c>
      <c r="Q101" s="19">
        <v>26</v>
      </c>
    </row>
    <row r="102" spans="2:17" s="13" customFormat="1" x14ac:dyDescent="0.25">
      <c r="B102" s="14" t="s">
        <v>135</v>
      </c>
      <c r="C102" s="15" t="s">
        <v>27</v>
      </c>
      <c r="D102" s="16">
        <v>4</v>
      </c>
      <c r="E102" s="17">
        <v>34</v>
      </c>
      <c r="F102" s="18">
        <v>4</v>
      </c>
      <c r="G102" s="19">
        <v>34</v>
      </c>
      <c r="H102" s="18"/>
      <c r="I102" s="19"/>
      <c r="J102" s="18"/>
      <c r="K102" s="19"/>
      <c r="L102" s="18"/>
      <c r="M102" s="19"/>
      <c r="N102" s="18"/>
      <c r="O102" s="19"/>
      <c r="P102" s="18">
        <v>4</v>
      </c>
      <c r="Q102" s="19">
        <v>34</v>
      </c>
    </row>
    <row r="103" spans="2:17" s="13" customFormat="1" x14ac:dyDescent="0.25">
      <c r="B103" s="14" t="s">
        <v>136</v>
      </c>
      <c r="C103" s="15" t="s">
        <v>54</v>
      </c>
      <c r="D103" s="16">
        <v>4</v>
      </c>
      <c r="E103" s="17">
        <v>28</v>
      </c>
      <c r="F103" s="18">
        <v>4</v>
      </c>
      <c r="G103" s="19">
        <v>28</v>
      </c>
      <c r="H103" s="18"/>
      <c r="I103" s="19"/>
      <c r="J103" s="18"/>
      <c r="K103" s="19"/>
      <c r="L103" s="18"/>
      <c r="M103" s="19"/>
      <c r="N103" s="18"/>
      <c r="O103" s="19"/>
      <c r="P103" s="18">
        <v>4</v>
      </c>
      <c r="Q103" s="19">
        <v>28</v>
      </c>
    </row>
    <row r="104" spans="2:17" s="13" customFormat="1" x14ac:dyDescent="0.25">
      <c r="B104" s="14" t="s">
        <v>137</v>
      </c>
      <c r="C104" s="15" t="s">
        <v>71</v>
      </c>
      <c r="D104" s="16">
        <v>4</v>
      </c>
      <c r="E104" s="17">
        <v>25</v>
      </c>
      <c r="F104" s="18">
        <v>4</v>
      </c>
      <c r="G104" s="19">
        <v>25</v>
      </c>
      <c r="H104" s="18"/>
      <c r="I104" s="19"/>
      <c r="J104" s="18"/>
      <c r="K104" s="19"/>
      <c r="L104" s="18"/>
      <c r="M104" s="19"/>
      <c r="N104" s="18"/>
      <c r="O104" s="19"/>
      <c r="P104" s="18">
        <v>4</v>
      </c>
      <c r="Q104" s="19">
        <v>25</v>
      </c>
    </row>
    <row r="105" spans="2:17" s="13" customFormat="1" x14ac:dyDescent="0.25">
      <c r="B105" s="14" t="s">
        <v>138</v>
      </c>
      <c r="C105" s="15" t="s">
        <v>131</v>
      </c>
      <c r="D105" s="16">
        <v>3</v>
      </c>
      <c r="E105" s="17">
        <v>38</v>
      </c>
      <c r="F105" s="18">
        <v>3</v>
      </c>
      <c r="G105" s="19">
        <v>38</v>
      </c>
      <c r="H105" s="18"/>
      <c r="I105" s="19"/>
      <c r="J105" s="18"/>
      <c r="K105" s="19"/>
      <c r="L105" s="18"/>
      <c r="M105" s="19"/>
      <c r="N105" s="18"/>
      <c r="O105" s="19"/>
      <c r="P105" s="18">
        <v>3</v>
      </c>
      <c r="Q105" s="19">
        <v>38</v>
      </c>
    </row>
    <row r="106" spans="2:17" s="13" customFormat="1" x14ac:dyDescent="0.25">
      <c r="B106" s="14" t="s">
        <v>139</v>
      </c>
      <c r="C106" s="15" t="s">
        <v>140</v>
      </c>
      <c r="D106" s="16">
        <v>3</v>
      </c>
      <c r="E106" s="17">
        <v>43</v>
      </c>
      <c r="F106" s="18">
        <v>3</v>
      </c>
      <c r="G106" s="19">
        <v>43</v>
      </c>
      <c r="H106" s="18"/>
      <c r="I106" s="19"/>
      <c r="J106" s="18"/>
      <c r="K106" s="19"/>
      <c r="L106" s="18"/>
      <c r="M106" s="19"/>
      <c r="N106" s="18"/>
      <c r="O106" s="19"/>
      <c r="P106" s="18">
        <v>3</v>
      </c>
      <c r="Q106" s="19">
        <v>43</v>
      </c>
    </row>
    <row r="107" spans="2:17" s="13" customFormat="1" x14ac:dyDescent="0.25">
      <c r="B107" s="14" t="s">
        <v>141</v>
      </c>
      <c r="C107" s="15" t="s">
        <v>89</v>
      </c>
      <c r="D107" s="16">
        <v>3</v>
      </c>
      <c r="E107" s="17">
        <v>23</v>
      </c>
      <c r="F107" s="18">
        <v>3</v>
      </c>
      <c r="G107" s="19">
        <v>23</v>
      </c>
      <c r="H107" s="18"/>
      <c r="I107" s="19"/>
      <c r="J107" s="18"/>
      <c r="K107" s="19"/>
      <c r="L107" s="18"/>
      <c r="M107" s="19"/>
      <c r="N107" s="18"/>
      <c r="O107" s="19"/>
      <c r="P107" s="18">
        <v>3</v>
      </c>
      <c r="Q107" s="19">
        <v>23</v>
      </c>
    </row>
    <row r="108" spans="2:17" s="13" customFormat="1" x14ac:dyDescent="0.25">
      <c r="B108" s="14" t="s">
        <v>142</v>
      </c>
      <c r="C108" s="15" t="s">
        <v>77</v>
      </c>
      <c r="D108" s="16">
        <v>3</v>
      </c>
      <c r="E108" s="17">
        <v>24</v>
      </c>
      <c r="F108" s="18"/>
      <c r="G108" s="19"/>
      <c r="H108" s="18">
        <v>3</v>
      </c>
      <c r="I108" s="19">
        <v>24</v>
      </c>
      <c r="J108" s="18"/>
      <c r="K108" s="19"/>
      <c r="L108" s="18"/>
      <c r="M108" s="19"/>
      <c r="N108" s="18"/>
      <c r="O108" s="19"/>
      <c r="P108" s="18">
        <v>3</v>
      </c>
      <c r="Q108" s="19">
        <v>24</v>
      </c>
    </row>
    <row r="109" spans="2:17" s="13" customFormat="1" x14ac:dyDescent="0.25">
      <c r="B109" s="14" t="s">
        <v>143</v>
      </c>
      <c r="C109" s="15" t="s">
        <v>25</v>
      </c>
      <c r="D109" s="16">
        <v>3</v>
      </c>
      <c r="E109" s="17">
        <v>25</v>
      </c>
      <c r="F109" s="18"/>
      <c r="G109" s="19"/>
      <c r="H109" s="18">
        <v>3</v>
      </c>
      <c r="I109" s="19">
        <v>25</v>
      </c>
      <c r="J109" s="18"/>
      <c r="K109" s="19"/>
      <c r="L109" s="18"/>
      <c r="M109" s="19"/>
      <c r="N109" s="18"/>
      <c r="O109" s="19"/>
      <c r="P109" s="18">
        <v>3</v>
      </c>
      <c r="Q109" s="19">
        <v>25</v>
      </c>
    </row>
    <row r="110" spans="2:17" s="13" customFormat="1" x14ac:dyDescent="0.25">
      <c r="B110" s="14" t="s">
        <v>144</v>
      </c>
      <c r="C110" s="15" t="s">
        <v>19</v>
      </c>
      <c r="D110" s="16">
        <v>2</v>
      </c>
      <c r="E110" s="17">
        <v>23</v>
      </c>
      <c r="F110" s="18"/>
      <c r="G110" s="19"/>
      <c r="H110" s="18">
        <v>2</v>
      </c>
      <c r="I110" s="19">
        <v>23</v>
      </c>
      <c r="J110" s="18"/>
      <c r="K110" s="19"/>
      <c r="L110" s="18"/>
      <c r="M110" s="19"/>
      <c r="N110" s="18"/>
      <c r="O110" s="19"/>
      <c r="P110" s="18">
        <v>2</v>
      </c>
      <c r="Q110" s="19">
        <v>23</v>
      </c>
    </row>
    <row r="111" spans="2:17" s="13" customFormat="1" x14ac:dyDescent="0.25">
      <c r="B111" s="14" t="s">
        <v>145</v>
      </c>
      <c r="C111" s="15" t="s">
        <v>89</v>
      </c>
      <c r="D111" s="16">
        <v>2</v>
      </c>
      <c r="E111" s="17">
        <v>36</v>
      </c>
      <c r="F111" s="18">
        <v>2</v>
      </c>
      <c r="G111" s="19">
        <v>36</v>
      </c>
      <c r="H111" s="18"/>
      <c r="I111" s="19"/>
      <c r="J111" s="18"/>
      <c r="K111" s="19"/>
      <c r="L111" s="18"/>
      <c r="M111" s="19"/>
      <c r="N111" s="18"/>
      <c r="O111" s="19"/>
      <c r="P111" s="18">
        <v>2</v>
      </c>
      <c r="Q111" s="19">
        <v>36</v>
      </c>
    </row>
    <row r="112" spans="2:17" s="13" customFormat="1" x14ac:dyDescent="0.25">
      <c r="B112" s="14" t="s">
        <v>146</v>
      </c>
      <c r="C112" s="15" t="s">
        <v>114</v>
      </c>
      <c r="D112" s="16">
        <v>2</v>
      </c>
      <c r="E112" s="17">
        <v>26</v>
      </c>
      <c r="F112" s="18">
        <v>2</v>
      </c>
      <c r="G112" s="19">
        <v>26</v>
      </c>
      <c r="H112" s="18"/>
      <c r="I112" s="19"/>
      <c r="J112" s="18"/>
      <c r="K112" s="19"/>
      <c r="L112" s="18"/>
      <c r="M112" s="19"/>
      <c r="N112" s="18"/>
      <c r="O112" s="19"/>
      <c r="P112" s="18">
        <v>2</v>
      </c>
      <c r="Q112" s="19">
        <v>26</v>
      </c>
    </row>
    <row r="113" spans="2:17" s="13" customFormat="1" x14ac:dyDescent="0.25">
      <c r="B113" s="14" t="s">
        <v>147</v>
      </c>
      <c r="C113" s="15" t="s">
        <v>36</v>
      </c>
      <c r="D113" s="16">
        <v>2</v>
      </c>
      <c r="E113" s="17">
        <v>30</v>
      </c>
      <c r="F113" s="18">
        <v>2</v>
      </c>
      <c r="G113" s="19">
        <v>30</v>
      </c>
      <c r="H113" s="18"/>
      <c r="I113" s="19"/>
      <c r="J113" s="18"/>
      <c r="K113" s="19"/>
      <c r="L113" s="18"/>
      <c r="M113" s="19"/>
      <c r="N113" s="18"/>
      <c r="O113" s="19"/>
      <c r="P113" s="18">
        <v>2</v>
      </c>
      <c r="Q113" s="19">
        <v>30</v>
      </c>
    </row>
    <row r="114" spans="2:17" s="13" customFormat="1" x14ac:dyDescent="0.25">
      <c r="B114" s="14" t="s">
        <v>148</v>
      </c>
      <c r="C114" s="15" t="s">
        <v>89</v>
      </c>
      <c r="D114" s="16">
        <v>2</v>
      </c>
      <c r="E114" s="17">
        <v>24</v>
      </c>
      <c r="F114" s="18">
        <v>2</v>
      </c>
      <c r="G114" s="19">
        <v>24</v>
      </c>
      <c r="H114" s="18"/>
      <c r="I114" s="19"/>
      <c r="J114" s="18"/>
      <c r="K114" s="19"/>
      <c r="L114" s="18"/>
      <c r="M114" s="19"/>
      <c r="N114" s="18"/>
      <c r="O114" s="19"/>
      <c r="P114" s="18">
        <v>2</v>
      </c>
      <c r="Q114" s="19">
        <v>24</v>
      </c>
    </row>
    <row r="115" spans="2:17" s="13" customFormat="1" x14ac:dyDescent="0.25">
      <c r="B115" s="14" t="s">
        <v>149</v>
      </c>
      <c r="C115" s="15" t="s">
        <v>36</v>
      </c>
      <c r="D115" s="16">
        <v>1</v>
      </c>
      <c r="E115" s="17">
        <v>22</v>
      </c>
      <c r="F115" s="18">
        <v>1</v>
      </c>
      <c r="G115" s="19">
        <v>22</v>
      </c>
      <c r="H115" s="18"/>
      <c r="I115" s="19"/>
      <c r="J115" s="18"/>
      <c r="K115" s="19"/>
      <c r="L115" s="18"/>
      <c r="M115" s="19"/>
      <c r="N115" s="18"/>
      <c r="O115" s="19"/>
      <c r="P115" s="18">
        <v>1</v>
      </c>
      <c r="Q115" s="19">
        <v>22</v>
      </c>
    </row>
    <row r="116" spans="2:17" s="13" customFormat="1" x14ac:dyDescent="0.25">
      <c r="B116" s="14" t="s">
        <v>150</v>
      </c>
      <c r="C116" s="15" t="s">
        <v>114</v>
      </c>
      <c r="D116" s="16">
        <v>1</v>
      </c>
      <c r="E116" s="17">
        <v>10</v>
      </c>
      <c r="F116" s="18"/>
      <c r="G116" s="19"/>
      <c r="H116" s="18">
        <v>1</v>
      </c>
      <c r="I116" s="19">
        <v>10</v>
      </c>
      <c r="J116" s="18"/>
      <c r="K116" s="19"/>
      <c r="L116" s="18"/>
      <c r="M116" s="19"/>
      <c r="N116" s="18"/>
      <c r="O116" s="19"/>
      <c r="P116" s="18">
        <v>1</v>
      </c>
      <c r="Q116" s="19">
        <v>10</v>
      </c>
    </row>
    <row r="117" spans="2:17" s="13" customFormat="1" x14ac:dyDescent="0.25">
      <c r="B117" s="14" t="s">
        <v>151</v>
      </c>
      <c r="C117" s="15" t="s">
        <v>140</v>
      </c>
      <c r="D117" s="16">
        <v>1</v>
      </c>
      <c r="E117" s="17">
        <v>38</v>
      </c>
      <c r="F117" s="18">
        <v>1</v>
      </c>
      <c r="G117" s="19">
        <v>38</v>
      </c>
      <c r="H117" s="18"/>
      <c r="I117" s="19"/>
      <c r="J117" s="18"/>
      <c r="K117" s="19"/>
      <c r="L117" s="18"/>
      <c r="M117" s="19"/>
      <c r="N117" s="18"/>
      <c r="O117" s="19"/>
      <c r="P117" s="18">
        <v>1</v>
      </c>
      <c r="Q117" s="19">
        <v>38</v>
      </c>
    </row>
    <row r="118" spans="2:17" s="13" customFormat="1" x14ac:dyDescent="0.25">
      <c r="B118" s="14" t="s">
        <v>152</v>
      </c>
      <c r="C118" s="15" t="s">
        <v>21</v>
      </c>
      <c r="D118" s="16">
        <v>1</v>
      </c>
      <c r="E118" s="17">
        <v>22</v>
      </c>
      <c r="F118" s="18">
        <v>1</v>
      </c>
      <c r="G118" s="19">
        <v>22</v>
      </c>
      <c r="H118" s="18"/>
      <c r="I118" s="19"/>
      <c r="J118" s="18"/>
      <c r="K118" s="19"/>
      <c r="L118" s="18"/>
      <c r="M118" s="19"/>
      <c r="N118" s="18"/>
      <c r="O118" s="19"/>
      <c r="P118" s="18">
        <v>1</v>
      </c>
      <c r="Q118" s="19">
        <v>22</v>
      </c>
    </row>
    <row r="119" spans="2:17" s="13" customFormat="1" ht="15.75" thickBot="1" x14ac:dyDescent="0.3">
      <c r="B119" s="20" t="s">
        <v>153</v>
      </c>
      <c r="C119" s="21" t="s">
        <v>77</v>
      </c>
      <c r="D119" s="22">
        <v>1</v>
      </c>
      <c r="E119" s="23">
        <v>30</v>
      </c>
      <c r="F119" s="24">
        <v>1</v>
      </c>
      <c r="G119" s="25">
        <v>30</v>
      </c>
      <c r="H119" s="24"/>
      <c r="I119" s="25"/>
      <c r="J119" s="24"/>
      <c r="K119" s="25"/>
      <c r="L119" s="24"/>
      <c r="M119" s="25"/>
      <c r="N119" s="24"/>
      <c r="O119" s="25"/>
      <c r="P119" s="24">
        <v>1</v>
      </c>
      <c r="Q119" s="25">
        <v>30</v>
      </c>
    </row>
    <row r="120" spans="2:17" s="13" customFormat="1" x14ac:dyDescent="0.25">
      <c r="D120" s="26"/>
      <c r="E120" s="26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2:17" s="13" customFormat="1" x14ac:dyDescent="0.25">
      <c r="B121"/>
      <c r="C121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2:17" s="13" customFormat="1" x14ac:dyDescent="0.25">
      <c r="B122"/>
      <c r="C122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2:17" s="13" customFormat="1" x14ac:dyDescent="0.25">
      <c r="B123"/>
      <c r="C123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2:17" s="13" customFormat="1" x14ac:dyDescent="0.25">
      <c r="B124"/>
      <c r="C12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2:17" s="13" customFormat="1" x14ac:dyDescent="0.25">
      <c r="B125"/>
      <c r="C125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2:17" s="13" customFormat="1" x14ac:dyDescent="0.25">
      <c r="B126"/>
      <c r="C126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2:17" s="13" customFormat="1" x14ac:dyDescent="0.25">
      <c r="B127"/>
      <c r="C127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2:17" s="13" customFormat="1" x14ac:dyDescent="0.25">
      <c r="B128"/>
      <c r="C128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2:17" s="13" customFormat="1" x14ac:dyDescent="0.25">
      <c r="B129"/>
      <c r="C129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2:17" s="13" customFormat="1" x14ac:dyDescent="0.25">
      <c r="B130"/>
      <c r="C130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2:17" s="13" customFormat="1" x14ac:dyDescent="0.25">
      <c r="B131"/>
      <c r="C13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2:17" s="13" customFormat="1" x14ac:dyDescent="0.25">
      <c r="B132"/>
      <c r="C132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2:17" s="13" customFormat="1" x14ac:dyDescent="0.25">
      <c r="B133"/>
      <c r="C133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2:17" s="13" customFormat="1" x14ac:dyDescent="0.25">
      <c r="B134"/>
      <c r="C13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2:17" s="13" customFormat="1" x14ac:dyDescent="0.25">
      <c r="B135"/>
      <c r="C135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2:17" s="13" customFormat="1" x14ac:dyDescent="0.25">
      <c r="B136"/>
      <c r="C136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2:17" s="13" customFormat="1" x14ac:dyDescent="0.25">
      <c r="B137"/>
      <c r="C137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2:17" s="13" customFormat="1" x14ac:dyDescent="0.25">
      <c r="B138"/>
      <c r="C138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2:17" s="13" customFormat="1" x14ac:dyDescent="0.25">
      <c r="B139"/>
      <c r="C139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2:17" s="13" customFormat="1" x14ac:dyDescent="0.25">
      <c r="B140"/>
      <c r="C140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2:17" s="13" customFormat="1" x14ac:dyDescent="0.25">
      <c r="B141"/>
      <c r="C14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2:17" s="13" customFormat="1" x14ac:dyDescent="0.25">
      <c r="B142"/>
      <c r="C142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2:17" s="13" customFormat="1" x14ac:dyDescent="0.25">
      <c r="B143"/>
      <c r="C143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2:17" s="13" customFormat="1" x14ac:dyDescent="0.25">
      <c r="B144"/>
      <c r="C144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2:17" s="13" customFormat="1" x14ac:dyDescent="0.25">
      <c r="B145"/>
      <c r="C145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2:17" s="13" customFormat="1" x14ac:dyDescent="0.25">
      <c r="B146"/>
      <c r="C146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2:17" s="13" customFormat="1" x14ac:dyDescent="0.25">
      <c r="B147"/>
      <c r="C147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2:17" s="13" customFormat="1" x14ac:dyDescent="0.25">
      <c r="B148"/>
      <c r="C148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2:17" s="13" customFormat="1" x14ac:dyDescent="0.25">
      <c r="B149"/>
      <c r="C149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 s="13" customFormat="1" x14ac:dyDescent="0.25">
      <c r="B150"/>
      <c r="C150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 s="13" customFormat="1" x14ac:dyDescent="0.25">
      <c r="B151"/>
      <c r="C15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 s="13" customFormat="1" x14ac:dyDescent="0.25">
      <c r="B152"/>
      <c r="C152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 s="13" customFormat="1" x14ac:dyDescent="0.25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 s="13" customFormat="1" x14ac:dyDescent="0.25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 s="13" customFormat="1" x14ac:dyDescent="0.25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 s="13" customFormat="1" x14ac:dyDescent="0.25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 s="13" customFormat="1" x14ac:dyDescent="0.25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 s="13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s="13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s="13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s="13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s="13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s="13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s="13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s="13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s="13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s="13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s="13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s="13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s="13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s="13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s="13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s="13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s="13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s="13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s="13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s="13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s="13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s="13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s="13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s="13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s="13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s="13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s="13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s="13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s="13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s="13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s="13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s="13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s="13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s="13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s="13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s="13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s="13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s="13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s="13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s="13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s="13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s="13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s="13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s="13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s="13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s="13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s="13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s="13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s="13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s="13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s="13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s="13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s="13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s="13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s="13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s="13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s="13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s="13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s="13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s="13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s="13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s="13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s="13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s="13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 s="13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 s="13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 s="13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 s="13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 s="13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 s="13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s="13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s="13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s="13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2:17" s="13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2:17" s="13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2:17" s="13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2:17" s="13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2:17" s="13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2:17" s="13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2:17" s="13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2:17" s="13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2:17" s="13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2:17" s="13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2:17" s="13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2:17" s="13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2:17" s="13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2:17" s="13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2:17" s="13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2:17" s="13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2:17" s="13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2:17" s="13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2:17" s="13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2:17" s="13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2:17" s="13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2:17" s="13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2:17" s="13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2:17" s="13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2:17" s="13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2:17" s="13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2:17" s="13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2:17" s="13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2:17" s="13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2:17" s="13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2:17" s="13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2:17" s="13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2:17" s="13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2:17" s="13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2:17" s="13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2:17" s="13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2:17" s="13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2:17" s="13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2:17" s="13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2:17" s="13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2:17" s="13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2:17" s="13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2:17" s="13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2:17" s="13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2:17" s="13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2:17" s="13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2:17" s="13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2:17" s="13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2:17" s="13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2:17" s="13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2:17" s="13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2:17" s="13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2:17" s="13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2:17" s="13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2:17" s="13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2:17" s="13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2:17" s="13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2:17" s="13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2:17" s="13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2:17" s="13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2:17" s="13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2:17" s="13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2:17" s="13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2:17" s="13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2:17" s="13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2:17" s="13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2:17" s="13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2:17" s="13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2:17" s="13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2:17" s="13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2:17" s="13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2:17" s="13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2:17" s="13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2:17" s="13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2:17" s="13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2:17" s="13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2:17" s="13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2:17" s="13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2:17" s="13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2:17" s="13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2:17" s="13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2:17" s="13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2:17" s="13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2:17" s="13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2:17" s="13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2:17" s="13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2:17" s="13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2:17" s="13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2:17" s="13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2:17" s="13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2:17" s="13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2:17" s="13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2:17" s="13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2:17" s="13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2:17" s="13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2:17" s="13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2:17" s="13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2:17" s="13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2:17" s="13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2:17" s="13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2:17" s="13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2:17" s="13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2:17" s="13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2:17" s="13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2:17" s="13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2:17" s="13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2:17" s="13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2:17" s="13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2:17" s="13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2:17" s="13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2:17" s="13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2:17" s="13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2:17" s="13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2:17" s="13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2:17" s="13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2:17" s="13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2:17" s="13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2:17" s="13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2:17" s="13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2:17" s="13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2:17" s="13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2:17" s="13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2:17" s="13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2:17" s="13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2:17" s="13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2:17" s="13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2:17" s="13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2:17" s="13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2:17" s="13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2:17" s="13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2:17" s="13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2:17" s="13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2:17" s="13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2:17" s="13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2:17" s="13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2:17" s="13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2:17" s="13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2:17" s="13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2:17" s="13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2:17" s="13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2:17" s="13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2:17" s="13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2:17" s="13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2:17" s="13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7"/>
      <c r="Q374" s="27"/>
    </row>
    <row r="375" spans="2:17" s="13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7"/>
      <c r="Q375" s="27"/>
    </row>
    <row r="376" spans="2:17" s="13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7"/>
      <c r="Q376" s="27"/>
    </row>
    <row r="377" spans="2:17" s="13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7"/>
      <c r="Q377" s="27"/>
    </row>
    <row r="378" spans="2:17" s="13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7"/>
      <c r="Q378" s="27"/>
    </row>
    <row r="379" spans="2:17" s="13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7"/>
      <c r="Q379" s="27"/>
    </row>
    <row r="380" spans="2:17" s="13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7"/>
      <c r="Q380" s="27"/>
    </row>
    <row r="381" spans="2:17" s="13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7"/>
      <c r="Q381" s="27"/>
    </row>
    <row r="382" spans="2:17" s="13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7"/>
      <c r="Q382" s="27"/>
    </row>
    <row r="383" spans="2:17" s="13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7"/>
      <c r="Q383" s="27"/>
    </row>
    <row r="384" spans="2:17" s="13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7"/>
      <c r="Q384" s="27"/>
    </row>
    <row r="385" spans="2:17" s="13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7"/>
      <c r="Q385" s="27"/>
    </row>
    <row r="386" spans="2:17" s="13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7"/>
      <c r="Q386" s="27"/>
    </row>
    <row r="387" spans="2:17" s="13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7"/>
      <c r="Q387" s="27"/>
    </row>
    <row r="388" spans="2:17" s="13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7"/>
      <c r="Q388" s="27"/>
    </row>
    <row r="389" spans="2:17" s="13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7"/>
      <c r="Q389" s="27"/>
    </row>
    <row r="390" spans="2:17" s="13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7"/>
      <c r="Q390" s="27"/>
    </row>
    <row r="391" spans="2:17" s="13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7"/>
      <c r="Q391" s="27"/>
    </row>
    <row r="392" spans="2:17" s="13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7"/>
      <c r="Q392" s="27"/>
    </row>
    <row r="393" spans="2:17" s="13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7"/>
      <c r="Q393" s="27"/>
    </row>
    <row r="394" spans="2:17" s="13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7"/>
      <c r="Q394" s="27"/>
    </row>
    <row r="395" spans="2:17" s="13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7"/>
      <c r="Q395" s="27"/>
    </row>
    <row r="396" spans="2:17" s="13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7"/>
      <c r="Q396" s="27"/>
    </row>
    <row r="397" spans="2:17" s="13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7"/>
      <c r="Q397" s="27"/>
    </row>
    <row r="398" spans="2:17" s="13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7"/>
      <c r="Q398" s="27"/>
    </row>
    <row r="399" spans="2:17" s="13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7"/>
      <c r="Q399" s="27"/>
    </row>
    <row r="400" spans="2:17" s="13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7"/>
      <c r="Q400" s="27"/>
    </row>
    <row r="401" spans="2:17" s="13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7"/>
      <c r="Q401" s="27"/>
    </row>
    <row r="402" spans="2:17" s="13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7"/>
      <c r="Q402" s="27"/>
    </row>
    <row r="403" spans="2:17" s="13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7"/>
      <c r="Q403" s="27"/>
    </row>
    <row r="404" spans="2:17" s="13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7"/>
      <c r="Q404" s="27"/>
    </row>
    <row r="405" spans="2:17" s="13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7"/>
      <c r="Q405" s="27"/>
    </row>
    <row r="406" spans="2:17" s="13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7"/>
      <c r="Q406" s="27"/>
    </row>
    <row r="407" spans="2:17" s="13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7"/>
      <c r="Q407" s="27"/>
    </row>
    <row r="408" spans="2:17" s="13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7"/>
      <c r="Q408" s="27"/>
    </row>
    <row r="409" spans="2:17" s="13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7"/>
      <c r="Q409" s="27"/>
    </row>
    <row r="410" spans="2:17" s="13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7"/>
      <c r="Q410" s="27"/>
    </row>
    <row r="411" spans="2:17" s="13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7"/>
      <c r="Q411" s="27"/>
    </row>
    <row r="412" spans="2:17" s="13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7"/>
      <c r="Q412" s="27"/>
    </row>
    <row r="413" spans="2:17" s="13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7"/>
      <c r="Q413" s="27"/>
    </row>
    <row r="414" spans="2:17" s="13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7"/>
      <c r="Q414" s="27"/>
    </row>
    <row r="415" spans="2:17" s="13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7"/>
      <c r="Q415" s="27"/>
    </row>
    <row r="416" spans="2:17" s="13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7"/>
      <c r="Q416" s="27"/>
    </row>
    <row r="417" spans="2:17" s="13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7"/>
      <c r="Q417" s="27"/>
    </row>
    <row r="418" spans="2:17" s="13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7"/>
      <c r="Q418" s="27"/>
    </row>
    <row r="419" spans="2:17" s="13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7"/>
      <c r="Q419" s="27"/>
    </row>
    <row r="420" spans="2:17" s="13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7"/>
      <c r="Q420" s="27"/>
    </row>
    <row r="421" spans="2:17" s="13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7"/>
      <c r="Q421" s="27"/>
    </row>
    <row r="422" spans="2:17" s="13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7"/>
      <c r="Q422" s="27"/>
    </row>
    <row r="423" spans="2:17" s="13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7"/>
      <c r="Q423" s="27"/>
    </row>
    <row r="424" spans="2:17" s="13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7"/>
      <c r="Q424" s="27"/>
    </row>
    <row r="425" spans="2:17" s="13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7"/>
      <c r="Q425" s="27"/>
    </row>
    <row r="426" spans="2:17" s="13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7"/>
      <c r="Q426" s="27"/>
    </row>
    <row r="427" spans="2:17" s="13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7"/>
      <c r="Q427" s="27"/>
    </row>
    <row r="428" spans="2:17" s="13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7"/>
      <c r="Q428" s="27"/>
    </row>
    <row r="429" spans="2:17" s="13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7"/>
      <c r="Q429" s="27"/>
    </row>
    <row r="430" spans="2:17" s="13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7"/>
      <c r="Q430" s="27"/>
    </row>
    <row r="431" spans="2:17" s="13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7"/>
      <c r="Q431" s="27"/>
    </row>
    <row r="432" spans="2:17" s="13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7"/>
      <c r="Q432" s="27"/>
    </row>
    <row r="433" spans="2:17" s="13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7"/>
      <c r="Q433" s="27"/>
    </row>
    <row r="434" spans="2:17" s="13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7"/>
      <c r="Q434" s="27"/>
    </row>
    <row r="435" spans="2:17" s="13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7"/>
      <c r="Q435" s="27"/>
    </row>
    <row r="436" spans="2:17" s="13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7"/>
      <c r="Q436" s="27"/>
    </row>
    <row r="437" spans="2:17" s="13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7"/>
      <c r="Q437" s="27"/>
    </row>
    <row r="438" spans="2:17" s="13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7"/>
      <c r="Q438" s="27"/>
    </row>
    <row r="439" spans="2:17" s="13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7"/>
      <c r="Q439" s="27"/>
    </row>
    <row r="440" spans="2:17" s="13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7"/>
      <c r="Q440" s="27"/>
    </row>
    <row r="441" spans="2:17" s="13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7"/>
      <c r="Q441" s="27"/>
    </row>
    <row r="442" spans="2:17" s="13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7"/>
      <c r="Q442" s="27"/>
    </row>
    <row r="443" spans="2:17" s="13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7"/>
      <c r="Q443" s="27"/>
    </row>
    <row r="444" spans="2:17" s="13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7"/>
      <c r="Q444" s="27"/>
    </row>
    <row r="445" spans="2:17" s="13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7"/>
      <c r="Q445" s="27"/>
    </row>
    <row r="446" spans="2:17" s="13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7"/>
      <c r="Q446" s="27"/>
    </row>
    <row r="447" spans="2:17" s="13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7"/>
      <c r="Q447" s="27"/>
    </row>
    <row r="448" spans="2:17" s="13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7"/>
      <c r="Q448" s="27"/>
    </row>
    <row r="449" spans="2:17" s="13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7"/>
      <c r="Q449" s="27"/>
    </row>
    <row r="450" spans="2:17" s="13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7"/>
      <c r="Q450" s="27"/>
    </row>
    <row r="451" spans="2:17" s="13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7"/>
      <c r="Q451" s="27"/>
    </row>
    <row r="452" spans="2:17" s="13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7"/>
      <c r="Q452" s="27"/>
    </row>
    <row r="453" spans="2:17" s="13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7"/>
      <c r="Q453" s="27"/>
    </row>
    <row r="454" spans="2:17" s="13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7"/>
      <c r="Q454" s="27"/>
    </row>
    <row r="455" spans="2:17" s="13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7"/>
      <c r="Q455" s="27"/>
    </row>
    <row r="456" spans="2:17" s="13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7"/>
      <c r="Q456" s="27"/>
    </row>
    <row r="457" spans="2:17" s="13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7"/>
      <c r="Q457" s="27"/>
    </row>
    <row r="458" spans="2:17" s="13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7"/>
      <c r="Q458" s="27"/>
    </row>
    <row r="459" spans="2:17" s="13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7"/>
      <c r="Q459" s="27"/>
    </row>
    <row r="460" spans="2:17" s="13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7"/>
      <c r="Q460" s="27"/>
    </row>
    <row r="461" spans="2:17" s="13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7"/>
      <c r="Q461" s="27"/>
    </row>
    <row r="462" spans="2:17" s="13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7"/>
      <c r="Q462" s="27"/>
    </row>
    <row r="463" spans="2:17" s="13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7"/>
      <c r="Q463" s="27"/>
    </row>
    <row r="464" spans="2:17" s="13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7"/>
      <c r="Q464" s="27"/>
    </row>
    <row r="465" spans="2:17" s="13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7"/>
      <c r="Q465" s="27"/>
    </row>
    <row r="466" spans="2:17" s="13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7"/>
      <c r="Q466" s="27"/>
    </row>
    <row r="467" spans="2:17" s="13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7"/>
      <c r="Q467" s="27"/>
    </row>
    <row r="468" spans="2:17" s="13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7"/>
      <c r="Q468" s="27"/>
    </row>
    <row r="469" spans="2:17" s="13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7"/>
      <c r="Q469" s="27"/>
    </row>
    <row r="470" spans="2:17" s="13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7"/>
      <c r="Q470" s="27"/>
    </row>
    <row r="471" spans="2:17" s="13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7"/>
      <c r="Q471" s="27"/>
    </row>
    <row r="472" spans="2:17" s="13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7"/>
      <c r="Q472" s="27"/>
    </row>
    <row r="473" spans="2:17" s="13" customFormat="1" x14ac:dyDescent="0.25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7"/>
      <c r="Q473" s="27"/>
    </row>
    <row r="474" spans="2:17" s="13" customFormat="1" x14ac:dyDescent="0.25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7"/>
      <c r="Q474" s="27"/>
    </row>
    <row r="475" spans="2:17" s="13" customFormat="1" x14ac:dyDescent="0.25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7"/>
      <c r="Q475" s="27"/>
    </row>
    <row r="476" spans="2:17" s="13" customFormat="1" x14ac:dyDescent="0.25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7"/>
      <c r="Q476" s="27"/>
    </row>
    <row r="477" spans="2:17" s="13" customFormat="1" x14ac:dyDescent="0.25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7"/>
      <c r="Q477" s="27"/>
    </row>
    <row r="478" spans="2:17" s="13" customFormat="1" x14ac:dyDescent="0.25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7"/>
      <c r="Q478" s="27"/>
    </row>
    <row r="479" spans="2:17" s="13" customFormat="1" x14ac:dyDescent="0.25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7"/>
      <c r="Q479" s="27"/>
    </row>
    <row r="480" spans="2:17" s="13" customFormat="1" x14ac:dyDescent="0.25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7"/>
      <c r="Q480" s="27"/>
    </row>
    <row r="481" spans="2:17" s="13" customFormat="1" x14ac:dyDescent="0.25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7"/>
      <c r="Q481" s="27"/>
    </row>
    <row r="482" spans="2:17" s="13" customFormat="1" x14ac:dyDescent="0.25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7"/>
      <c r="Q482" s="27"/>
    </row>
    <row r="483" spans="2:17" s="13" customFormat="1" x14ac:dyDescent="0.25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7"/>
      <c r="Q483" s="27"/>
    </row>
    <row r="484" spans="2:17" s="13" customFormat="1" x14ac:dyDescent="0.25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7"/>
      <c r="Q484" s="27"/>
    </row>
    <row r="485" spans="2:17" s="13" customFormat="1" x14ac:dyDescent="0.25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7"/>
      <c r="Q485" s="27"/>
    </row>
    <row r="486" spans="2:17" s="13" customFormat="1" x14ac:dyDescent="0.25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7"/>
      <c r="Q486" s="27"/>
    </row>
    <row r="487" spans="2:17" s="13" customFormat="1" x14ac:dyDescent="0.25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7"/>
      <c r="Q487" s="27"/>
    </row>
    <row r="488" spans="2:17" s="13" customFormat="1" x14ac:dyDescent="0.25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7"/>
      <c r="Q488" s="27"/>
    </row>
    <row r="489" spans="2:17" s="13" customFormat="1" x14ac:dyDescent="0.25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7"/>
      <c r="Q489" s="27"/>
    </row>
    <row r="490" spans="2:17" s="13" customFormat="1" x14ac:dyDescent="0.25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7"/>
      <c r="Q490" s="27"/>
    </row>
  </sheetData>
  <autoFilter ref="B3:Q119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Classement_Equipe</vt:lpstr>
      <vt:lpstr>Manche 1</vt:lpstr>
      <vt:lpstr>Manche 2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2023-06-07T16:12:43Z</dcterms:created>
  <dcterms:modified xsi:type="dcterms:W3CDTF">2023-06-19T11:40:06Z</dcterms:modified>
</cp:coreProperties>
</file>