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G44\14 - Commission Golf Entreprise\2024\2024 - DD2\"/>
    </mc:Choice>
  </mc:AlternateContent>
  <bookViews>
    <workbookView xWindow="0" yWindow="0" windowWidth="21615" windowHeight="9360"/>
  </bookViews>
  <sheets>
    <sheet name="Classement_Equipe" sheetId="4" r:id="rId1"/>
    <sheet name="Manche 1" sheetId="3" r:id="rId2"/>
    <sheet name="Classement_Individuel" sheetId="2" r:id="rId3"/>
  </sheets>
  <externalReferences>
    <externalReference r:id="rId4"/>
  </externalReferences>
  <definedNames>
    <definedName name="_xlnm._FilterDatabase" localSheetId="0" hidden="1">Classement_Equipe!$K$3:$R$37</definedName>
    <definedName name="_xlnm._FilterDatabase" localSheetId="2" hidden="1">Classement_Individuel!$B$3:$Q$109</definedName>
    <definedName name="Nom_fichier_inscriptions" localSheetId="2">[1]Paramètres!#REF!</definedName>
    <definedName name="Nom_fichier_inscriptions">[1]Paramètres!#REF!</definedName>
    <definedName name="Saison">[1]Paramètres!$F$7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4" l="1"/>
  <c r="I37" i="4"/>
  <c r="R36" i="4"/>
  <c r="I36" i="4"/>
  <c r="R35" i="4"/>
  <c r="I35" i="4"/>
  <c r="R34" i="4"/>
  <c r="I34" i="4"/>
  <c r="R33" i="4"/>
  <c r="I33" i="4"/>
  <c r="R32" i="4"/>
  <c r="I32" i="4"/>
  <c r="R31" i="4"/>
  <c r="I31" i="4"/>
  <c r="R30" i="4"/>
  <c r="I30" i="4"/>
  <c r="R29" i="4"/>
  <c r="I29" i="4"/>
  <c r="R28" i="4"/>
  <c r="I28" i="4"/>
  <c r="R27" i="4"/>
  <c r="I27" i="4"/>
  <c r="R26" i="4"/>
  <c r="I26" i="4"/>
  <c r="R25" i="4"/>
  <c r="I25" i="4"/>
  <c r="R24" i="4"/>
  <c r="I24" i="4"/>
  <c r="R23" i="4"/>
  <c r="I23" i="4"/>
  <c r="R22" i="4"/>
  <c r="I22" i="4"/>
  <c r="R21" i="4"/>
  <c r="I21" i="4"/>
  <c r="R20" i="4"/>
  <c r="I20" i="4"/>
  <c r="R19" i="4"/>
  <c r="I19" i="4"/>
  <c r="R18" i="4"/>
  <c r="I18" i="4"/>
  <c r="R17" i="4"/>
  <c r="I17" i="4"/>
  <c r="R16" i="4"/>
  <c r="I16" i="4"/>
  <c r="R15" i="4"/>
  <c r="I15" i="4"/>
  <c r="R14" i="4"/>
  <c r="I14" i="4"/>
  <c r="R13" i="4"/>
  <c r="I13" i="4"/>
  <c r="R12" i="4"/>
  <c r="I12" i="4"/>
  <c r="R11" i="4"/>
  <c r="I11" i="4"/>
  <c r="R10" i="4"/>
  <c r="I10" i="4"/>
  <c r="R9" i="4"/>
  <c r="I9" i="4"/>
  <c r="R8" i="4"/>
  <c r="I8" i="4"/>
  <c r="R7" i="4"/>
  <c r="I7" i="4"/>
  <c r="R6" i="4"/>
  <c r="I6" i="4"/>
  <c r="R5" i="4"/>
  <c r="I5" i="4"/>
  <c r="R4" i="4"/>
  <c r="I4" i="4"/>
  <c r="K2" i="4"/>
  <c r="B2" i="4"/>
  <c r="B2" i="2"/>
</calcChain>
</file>

<file path=xl/sharedStrings.xml><?xml version="1.0" encoding="utf-8"?>
<sst xmlns="http://schemas.openxmlformats.org/spreadsheetml/2006/main" count="647" uniqueCount="262">
  <si>
    <t>CUMUL</t>
  </si>
  <si>
    <t>J1</t>
  </si>
  <si>
    <t>J2</t>
  </si>
  <si>
    <t>J3</t>
  </si>
  <si>
    <t>J4</t>
  </si>
  <si>
    <t>J5</t>
  </si>
  <si>
    <t>Moyenne / journée</t>
  </si>
  <si>
    <t>Nom  Prénom</t>
  </si>
  <si>
    <t>Association</t>
  </si>
  <si>
    <t>BRUT</t>
  </si>
  <si>
    <t>NET</t>
  </si>
  <si>
    <t>GERARD STEPHANE</t>
  </si>
  <si>
    <t>CIC OUEST</t>
  </si>
  <si>
    <t>JOSSET YANNICK</t>
  </si>
  <si>
    <t>BNP NANTES</t>
  </si>
  <si>
    <t>LEMASSON DIDIER</t>
  </si>
  <si>
    <t>ASLAN</t>
  </si>
  <si>
    <t>MEUNIER FLORIAN</t>
  </si>
  <si>
    <t>INDRET</t>
  </si>
  <si>
    <t>VAUSELLE DAVID</t>
  </si>
  <si>
    <t>AIRBUS</t>
  </si>
  <si>
    <t>HASIUK BORIS</t>
  </si>
  <si>
    <t>ORANGE NANTES MKL</t>
  </si>
  <si>
    <t>CHABBERT CLAUDE</t>
  </si>
  <si>
    <t>CHU NANTES</t>
  </si>
  <si>
    <t>DELION VINCENT</t>
  </si>
  <si>
    <t>MANITOU</t>
  </si>
  <si>
    <t>HASCOET JEAN JACQUES</t>
  </si>
  <si>
    <t>ATSCAF LOIRE</t>
  </si>
  <si>
    <t>LE MOINE YANNICK</t>
  </si>
  <si>
    <t>ASGESNA</t>
  </si>
  <si>
    <t>DESENS DUBOYS PATRICK</t>
  </si>
  <si>
    <t>PARAGEAU LUDOVIC</t>
  </si>
  <si>
    <t>DOUCET GILLES</t>
  </si>
  <si>
    <t>GOUPIL THIBAULT</t>
  </si>
  <si>
    <t>RINGUET VALERIE</t>
  </si>
  <si>
    <t>DUCRAY NOEL</t>
  </si>
  <si>
    <t>AIRBUS NANTES</t>
  </si>
  <si>
    <t>HUET GILDAS</t>
  </si>
  <si>
    <t>PEUREY DOMINIQUE</t>
  </si>
  <si>
    <t>TOUZE YANN</t>
  </si>
  <si>
    <t>FILLIOL PIERRE-YVES</t>
  </si>
  <si>
    <t>KONAN CONSULTING</t>
  </si>
  <si>
    <t>GERBAUD BERTRAND</t>
  </si>
  <si>
    <t>GAZELEC NANTES</t>
  </si>
  <si>
    <t>HUMERY PIERRE-MARIE</t>
  </si>
  <si>
    <t>PINEL RODOLPHE</t>
  </si>
  <si>
    <t>QUEYROI PASCAL</t>
  </si>
  <si>
    <t>BLANQUART DENIS</t>
  </si>
  <si>
    <t>IBM NANTES</t>
  </si>
  <si>
    <t>BUREL PASCAL</t>
  </si>
  <si>
    <t>JIMENEZ DANIEL</t>
  </si>
  <si>
    <t>ASCAEN</t>
  </si>
  <si>
    <t>COTTIN BAPTISTE</t>
  </si>
  <si>
    <t>GODEC BRUNO</t>
  </si>
  <si>
    <t>LECLERCQ PHILIPPE</t>
  </si>
  <si>
    <t>BODELOCHE SEBASTIEN</t>
  </si>
  <si>
    <t>CHAPET CHRISTOPHE</t>
  </si>
  <si>
    <t>DELARUE DAVID</t>
  </si>
  <si>
    <t>DENYS EMMANUEL</t>
  </si>
  <si>
    <t>2FOPEN-44</t>
  </si>
  <si>
    <t>DESSE ERIC</t>
  </si>
  <si>
    <t>DUMONT PATRICK</t>
  </si>
  <si>
    <t>CHEMINOT NANTES</t>
  </si>
  <si>
    <t>KERGUTUIL HERVE</t>
  </si>
  <si>
    <t>LE CARDINAL JEAN-MICHEL</t>
  </si>
  <si>
    <t>LECOMTE OLIVIER</t>
  </si>
  <si>
    <t>LEFEUVRE ALEXIS</t>
  </si>
  <si>
    <t>COSTA</t>
  </si>
  <si>
    <t>ROLLAND JEAN-LUC</t>
  </si>
  <si>
    <t>TASSET PATRICE</t>
  </si>
  <si>
    <t>AUMON MICHEL</t>
  </si>
  <si>
    <t>FAMAT</t>
  </si>
  <si>
    <t>BAUNY JEAN-PIERRE</t>
  </si>
  <si>
    <t>BERTIN YANNICK</t>
  </si>
  <si>
    <t>BOIVINEAU PHILIPPE</t>
  </si>
  <si>
    <t>ALTRAN ET ALCATEL</t>
  </si>
  <si>
    <t>CHAMPION MICHEL</t>
  </si>
  <si>
    <t>CORBIN PIERRE</t>
  </si>
  <si>
    <t>DOUCET DOMINIQUE</t>
  </si>
  <si>
    <t>GARCION GUY</t>
  </si>
  <si>
    <t>GUILLOUX FRANCIS</t>
  </si>
  <si>
    <t>LOISIRS</t>
  </si>
  <si>
    <t>HARNOIS FABRICE</t>
  </si>
  <si>
    <t>JOBARD JOEL</t>
  </si>
  <si>
    <t>MARTINOD PHILIPPE</t>
  </si>
  <si>
    <t>PENNANGUER SEBASTIEN</t>
  </si>
  <si>
    <t>PICHAUD DOMINIQUE</t>
  </si>
  <si>
    <t>TERRIEN DAVID</t>
  </si>
  <si>
    <t>AUDOUIN REGIS</t>
  </si>
  <si>
    <t>AUFFRET PIERRE-YVES</t>
  </si>
  <si>
    <t>BONNIN LOIC</t>
  </si>
  <si>
    <t>CAMPION JEAN MICHEL</t>
  </si>
  <si>
    <t>COURTIN JEAN JACQUES</t>
  </si>
  <si>
    <t>LACROIX THIERRY</t>
  </si>
  <si>
    <t>ASMN</t>
  </si>
  <si>
    <t>LE BORGNE BERNARD</t>
  </si>
  <si>
    <t>L'HONORE JULIEN</t>
  </si>
  <si>
    <t>LOQUET DENIS</t>
  </si>
  <si>
    <t>MOUNIER FREDERIC</t>
  </si>
  <si>
    <t>EPARGNE LOIRE</t>
  </si>
  <si>
    <t>REDOR PASCAL</t>
  </si>
  <si>
    <t>AUBRUN BENEDICTE</t>
  </si>
  <si>
    <t>BALLEREAU ALAIN</t>
  </si>
  <si>
    <t>BARROIS NICOLAS</t>
  </si>
  <si>
    <t>CHABBERT CHRISTIANE</t>
  </si>
  <si>
    <t>DESEILLE XAVIER</t>
  </si>
  <si>
    <t>LECLAIR CHRISTOPHE</t>
  </si>
  <si>
    <t>MASSAMBA-DEBAT MATHIEU</t>
  </si>
  <si>
    <t>CSE GRAND OUEST CGI</t>
  </si>
  <si>
    <t>OLLIVIER JEAN MICHEL</t>
  </si>
  <si>
    <t>BOUCHER JULIEN</t>
  </si>
  <si>
    <t>COUTURIER THERESE</t>
  </si>
  <si>
    <t>GUILLEMET JOEL</t>
  </si>
  <si>
    <t>JANEAU JEAN MICHEL</t>
  </si>
  <si>
    <t>LETOURNEUX MARC</t>
  </si>
  <si>
    <t>OSTERBURG CLAIRE</t>
  </si>
  <si>
    <t>ROUZIERE PASCAL</t>
  </si>
  <si>
    <t>SALLE ALAIN</t>
  </si>
  <si>
    <t>THEPAUT DOMINIQUE</t>
  </si>
  <si>
    <t>DECHEF FRANCIS</t>
  </si>
  <si>
    <t>GUERIN GUILLAUME</t>
  </si>
  <si>
    <t>FRANCE AS TRAVAIL 44</t>
  </si>
  <si>
    <t>GUIGNARD MICHEL</t>
  </si>
  <si>
    <t>GUITTON JEROME</t>
  </si>
  <si>
    <t>JANEAU BRIGITTE</t>
  </si>
  <si>
    <t>LEFEVRE GERARD CLAUDE</t>
  </si>
  <si>
    <t>PLESSIS FABIEN</t>
  </si>
  <si>
    <t>STANON THIBAUD</t>
  </si>
  <si>
    <t>BOYER GILLES</t>
  </si>
  <si>
    <t>BURATTI JEAN-JACQUES</t>
  </si>
  <si>
    <t>DENIAUD LAURENT</t>
  </si>
  <si>
    <t>GUILLEMET ANNE-MARIE</t>
  </si>
  <si>
    <t>LOQUET SYLVIE</t>
  </si>
  <si>
    <t>OLLIVIER VALERIE</t>
  </si>
  <si>
    <t>VERKANT PATRICK</t>
  </si>
  <si>
    <t>BOUCHET ROGER</t>
  </si>
  <si>
    <t>DELDYCKE NICOLAS</t>
  </si>
  <si>
    <t>GENDRE JEAN-LUC</t>
  </si>
  <si>
    <t>LIEBARD BENOIT</t>
  </si>
  <si>
    <t>PERYKASZA CHRISTIAN</t>
  </si>
  <si>
    <t>GAUTIER FREDERIQUE</t>
  </si>
  <si>
    <t>Résultats indiv.</t>
  </si>
  <si>
    <t>Résultats équipe</t>
  </si>
  <si>
    <t>Index</t>
  </si>
  <si>
    <t>Equipe</t>
  </si>
  <si>
    <t>23,2</t>
  </si>
  <si>
    <t>2FOPEN-44 1</t>
  </si>
  <si>
    <t>19,5</t>
  </si>
  <si>
    <t>26,3</t>
  </si>
  <si>
    <t>25,7</t>
  </si>
  <si>
    <t>27,7</t>
  </si>
  <si>
    <t>36,1</t>
  </si>
  <si>
    <t>2FOPEN-44 2</t>
  </si>
  <si>
    <t>17,8</t>
  </si>
  <si>
    <t>AIRBUS 1</t>
  </si>
  <si>
    <t>25,9</t>
  </si>
  <si>
    <t>23,4</t>
  </si>
  <si>
    <t>23,3</t>
  </si>
  <si>
    <t>17,0</t>
  </si>
  <si>
    <t>31,0</t>
  </si>
  <si>
    <t>AIRBUS 2</t>
  </si>
  <si>
    <t>31,4</t>
  </si>
  <si>
    <t>33,7</t>
  </si>
  <si>
    <t>25,0</t>
  </si>
  <si>
    <t>24,1</t>
  </si>
  <si>
    <t>19,7</t>
  </si>
  <si>
    <t>21,2</t>
  </si>
  <si>
    <t>20,7</t>
  </si>
  <si>
    <t>26,1</t>
  </si>
  <si>
    <t>AIRBUS NANTES HC</t>
  </si>
  <si>
    <t>32,7</t>
  </si>
  <si>
    <t>41,7</t>
  </si>
  <si>
    <t>31,9</t>
  </si>
  <si>
    <t>25,8</t>
  </si>
  <si>
    <t>36,7</t>
  </si>
  <si>
    <t>50,6</t>
  </si>
  <si>
    <t>34,7</t>
  </si>
  <si>
    <t>40,0</t>
  </si>
  <si>
    <t>19,9</t>
  </si>
  <si>
    <t>20,0</t>
  </si>
  <si>
    <t>20,5</t>
  </si>
  <si>
    <t>18,0</t>
  </si>
  <si>
    <t>17,7</t>
  </si>
  <si>
    <t>19,8</t>
  </si>
  <si>
    <t>25,5</t>
  </si>
  <si>
    <t>17,6</t>
  </si>
  <si>
    <t>25,1</t>
  </si>
  <si>
    <t>28,3</t>
  </si>
  <si>
    <t>ASLAN HC</t>
  </si>
  <si>
    <t>26,0</t>
  </si>
  <si>
    <t>ASMN 1</t>
  </si>
  <si>
    <t>32,0</t>
  </si>
  <si>
    <t>37,3</t>
  </si>
  <si>
    <t>43,5</t>
  </si>
  <si>
    <t>ATSCAF LOIRE 1</t>
  </si>
  <si>
    <t>28,0</t>
  </si>
  <si>
    <t>28,8</t>
  </si>
  <si>
    <t>30,2</t>
  </si>
  <si>
    <t>33,3</t>
  </si>
  <si>
    <t>ATSCAF LOIRE 2</t>
  </si>
  <si>
    <t>41,6</t>
  </si>
  <si>
    <t>38,1</t>
  </si>
  <si>
    <t>43,6</t>
  </si>
  <si>
    <t>16,0</t>
  </si>
  <si>
    <t>44,7</t>
  </si>
  <si>
    <t>27,8</t>
  </si>
  <si>
    <t>CHEMINOT NANTES 1</t>
  </si>
  <si>
    <t>22,9</t>
  </si>
  <si>
    <t>28,1</t>
  </si>
  <si>
    <t>22,0</t>
  </si>
  <si>
    <t>21,9</t>
  </si>
  <si>
    <t>12,0</t>
  </si>
  <si>
    <t>36,4</t>
  </si>
  <si>
    <t>34,0</t>
  </si>
  <si>
    <t>33,0</t>
  </si>
  <si>
    <t>54,0</t>
  </si>
  <si>
    <t>49,9</t>
  </si>
  <si>
    <t>14,4</t>
  </si>
  <si>
    <t>20,3</t>
  </si>
  <si>
    <t>FAMAT 1</t>
  </si>
  <si>
    <t>28,2</t>
  </si>
  <si>
    <t>45,8</t>
  </si>
  <si>
    <t>GAZELEC NANTES 1</t>
  </si>
  <si>
    <t>23,5</t>
  </si>
  <si>
    <t>21,3</t>
  </si>
  <si>
    <t>25,2</t>
  </si>
  <si>
    <t>25,4</t>
  </si>
  <si>
    <t>26,5</t>
  </si>
  <si>
    <t>GAZELEC NANTES 2</t>
  </si>
  <si>
    <t>29,3</t>
  </si>
  <si>
    <t>30,4</t>
  </si>
  <si>
    <t>52,0</t>
  </si>
  <si>
    <t>35,6</t>
  </si>
  <si>
    <t>24,5</t>
  </si>
  <si>
    <t>42,9</t>
  </si>
  <si>
    <t>20,9</t>
  </si>
  <si>
    <t>20,1</t>
  </si>
  <si>
    <t>38,0</t>
  </si>
  <si>
    <t>23,1</t>
  </si>
  <si>
    <t>33,2</t>
  </si>
  <si>
    <t>44,8</t>
  </si>
  <si>
    <t>25,6</t>
  </si>
  <si>
    <t>24,9</t>
  </si>
  <si>
    <t>28,7</t>
  </si>
  <si>
    <t>32,8</t>
  </si>
  <si>
    <t>32,4</t>
  </si>
  <si>
    <t>24,0</t>
  </si>
  <si>
    <t>29,8</t>
  </si>
  <si>
    <t>35,0</t>
  </si>
  <si>
    <t>MANITOU HC</t>
  </si>
  <si>
    <t>18,1</t>
  </si>
  <si>
    <t>19,4</t>
  </si>
  <si>
    <t xml:space="preserve"> </t>
  </si>
  <si>
    <t>Places</t>
  </si>
  <si>
    <t>Equipes</t>
  </si>
  <si>
    <t>Total</t>
  </si>
  <si>
    <t>AGJSEP PAYS DE LA LOIRE</t>
  </si>
  <si>
    <t>ASMN 2</t>
  </si>
  <si>
    <t>CHEMINOT NANTES 2</t>
  </si>
  <si>
    <t>FAMAT 2</t>
  </si>
  <si>
    <t>TOTAL DONGES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</si>
</sst>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auto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5" xfId="0" applyFill="1" applyBorder="1"/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NumberFormat="1" applyBorder="1" applyAlignment="1">
      <alignment horizontal="center"/>
    </xf>
    <xf numFmtId="0" fontId="0" fillId="0" borderId="38" xfId="0" applyFill="1" applyBorder="1"/>
    <xf numFmtId="0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Fill="1" applyBorder="1"/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2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center"/>
    </xf>
  </cellXfs>
  <cellStyles count="1">
    <cellStyle name="Normal" xfId="0" builtinId="0"/>
  </cellStyles>
  <dxfs count="22"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123266</xdr:rowOff>
    </xdr:from>
    <xdr:to>
      <xdr:col>2</xdr:col>
      <xdr:colOff>1120588</xdr:colOff>
      <xdr:row>0</xdr:row>
      <xdr:rowOff>1158552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F629F40-7C0B-4079-920E-C9E1E896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540" y="123266"/>
          <a:ext cx="1559298" cy="1035286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</xdr:colOff>
      <xdr:row>0</xdr:row>
      <xdr:rowOff>224119</xdr:rowOff>
    </xdr:from>
    <xdr:to>
      <xdr:col>11</xdr:col>
      <xdr:colOff>100852</xdr:colOff>
      <xdr:row>0</xdr:row>
      <xdr:rowOff>1191458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45CF2145-F7DB-43ED-9795-49E21AC4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5486" y="224119"/>
          <a:ext cx="1640541" cy="967339"/>
        </a:xfrm>
        <a:prstGeom prst="rect">
          <a:avLst/>
        </a:prstGeom>
      </xdr:spPr>
    </xdr:pic>
    <xdr:clientData/>
  </xdr:twoCellAnchor>
  <xdr:twoCellAnchor editAs="oneCell">
    <xdr:from>
      <xdr:col>15</xdr:col>
      <xdr:colOff>380999</xdr:colOff>
      <xdr:row>0</xdr:row>
      <xdr:rowOff>112059</xdr:rowOff>
    </xdr:from>
    <xdr:to>
      <xdr:col>17</xdr:col>
      <xdr:colOff>671462</xdr:colOff>
      <xdr:row>0</xdr:row>
      <xdr:rowOff>1330845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AB3120EC-9A38-4259-B9E2-EC0A4CF5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49" y="112059"/>
          <a:ext cx="1452513" cy="1218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1652867</xdr:colOff>
      <xdr:row>0</xdr:row>
      <xdr:rowOff>1121011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F629F40-7C0B-4079-920E-C9E1E8963B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2</xdr:col>
      <xdr:colOff>314325</xdr:colOff>
      <xdr:row>0</xdr:row>
      <xdr:rowOff>180975</xdr:rowOff>
    </xdr:from>
    <xdr:to>
      <xdr:col>4</xdr:col>
      <xdr:colOff>199464</xdr:colOff>
      <xdr:row>0</xdr:row>
      <xdr:rowOff>1148314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45CF2145-F7DB-43ED-9795-49E21AC446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80975"/>
          <a:ext cx="1704414" cy="967339"/>
        </a:xfrm>
        <a:prstGeom prst="rect">
          <a:avLst/>
        </a:prstGeom>
      </xdr:spPr>
    </xdr:pic>
    <xdr:clientData fLocksWithSheet="0"/>
  </xdr:twoCellAnchor>
  <xdr:twoCellAnchor>
    <xdr:from>
      <xdr:col>6</xdr:col>
      <xdr:colOff>0</xdr:colOff>
      <xdr:row>0</xdr:row>
      <xdr:rowOff>0</xdr:rowOff>
    </xdr:from>
    <xdr:to>
      <xdr:col>8</xdr:col>
      <xdr:colOff>27125</xdr:colOff>
      <xdr:row>0</xdr:row>
      <xdr:rowOff>1218786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AB3120EC-9A38-4259-B9E2-EC0A4CF5BC4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1690967</xdr:colOff>
      <xdr:row>0</xdr:row>
      <xdr:rowOff>1140061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F629F40-7C0B-4079-920E-C9E1E896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4775"/>
          <a:ext cx="1557617" cy="1035286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0</xdr:row>
      <xdr:rowOff>133350</xdr:rowOff>
    </xdr:from>
    <xdr:to>
      <xdr:col>5</xdr:col>
      <xdr:colOff>447114</xdr:colOff>
      <xdr:row>0</xdr:row>
      <xdr:rowOff>1100689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45CF2145-F7DB-43ED-9795-49E21AC4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33350"/>
          <a:ext cx="1647264" cy="967339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0</xdr:row>
      <xdr:rowOff>47625</xdr:rowOff>
    </xdr:from>
    <xdr:to>
      <xdr:col>16</xdr:col>
      <xdr:colOff>741500</xdr:colOff>
      <xdr:row>0</xdr:row>
      <xdr:rowOff>1266411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AB3120EC-9A38-4259-B9E2-EC0A4CF5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47625"/>
          <a:ext cx="1455875" cy="1218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GE%20Championnat%20DD2%20(fichier%20ma&#238;tre)%20MA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Manche 5"/>
      <sheetName val="Manche 4"/>
      <sheetName val="Manche 3"/>
      <sheetName val="Manche 2"/>
      <sheetName val="Départs_New"/>
      <sheetName val="Départs"/>
      <sheetName val="Résultats_Net_New"/>
      <sheetName val="Résultats_Net"/>
      <sheetName val="Résultats_Brut_New"/>
      <sheetName val="Résultats_Brut"/>
      <sheetName val="Manche 1"/>
      <sheetName val="Paramètres"/>
      <sheetName val="Classement_Equipe"/>
      <sheetName val="Classement_Individuel"/>
      <sheetName val="Référentiel"/>
      <sheetName val="Manche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F5" t="str">
            <v>Départemental</v>
          </cell>
        </row>
        <row r="7">
          <cell r="F7">
            <v>2024</v>
          </cell>
        </row>
      </sheetData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1" displayName="Tableau1" ref="B3:I37" totalsRowShown="0" headerRowDxfId="21" dataDxfId="20" tableBorderDxfId="19">
  <autoFilter ref="B3:I37"/>
  <sortState ref="B4:I37">
    <sortCondition descending="1" ref="I4:I37"/>
  </sortState>
  <tableColumns count="8">
    <tableColumn id="1" name="Places" dataDxfId="18"/>
    <tableColumn id="2" name="Equipes" dataDxfId="17"/>
    <tableColumn id="3" name="J1" dataDxfId="16"/>
    <tableColumn id="4" name="J2" dataDxfId="15"/>
    <tableColumn id="5" name="J3" dataDxfId="14"/>
    <tableColumn id="6" name="J4" dataDxfId="13"/>
    <tableColumn id="7" name="J5" dataDxfId="12"/>
    <tableColumn id="8" name="Total" dataDxfId="11">
      <calculatedColumnFormula>SUM(D4:H4)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K3:R37" totalsRowShown="0" headerRowDxfId="10" dataDxfId="9" tableBorderDxfId="8">
  <autoFilter ref="K3:R37"/>
  <sortState ref="K4:R37">
    <sortCondition descending="1" ref="R4:R37"/>
  </sortState>
  <tableColumns count="8">
    <tableColumn id="1" name="Places" dataDxfId="7"/>
    <tableColumn id="2" name="Equipes" dataDxfId="6"/>
    <tableColumn id="3" name="J1" dataDxfId="5"/>
    <tableColumn id="4" name="J2" dataDxfId="4"/>
    <tableColumn id="5" name="J3" dataDxfId="3"/>
    <tableColumn id="6" name="J4" dataDxfId="2"/>
    <tableColumn id="7" name="J5" dataDxfId="1"/>
    <tableColumn id="8" name="Total" dataDxfId="0">
      <calculatedColumnFormula>SUM(M4:Q4)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/>
  </sheetPr>
  <dimension ref="B1:R66"/>
  <sheetViews>
    <sheetView showGridLines="0" tabSelected="1" topLeftCell="A7" zoomScale="85" zoomScaleNormal="85" workbookViewId="0"/>
  </sheetViews>
  <sheetFormatPr baseColWidth="10" defaultRowHeight="15" x14ac:dyDescent="0.25"/>
  <cols>
    <col min="1" max="1" width="4.42578125" style="17" customWidth="1"/>
    <col min="2" max="2" width="8.42578125" style="17" customWidth="1"/>
    <col min="3" max="3" width="26.85546875" style="17" bestFit="1" customWidth="1"/>
    <col min="4" max="6" width="8.7109375" style="17" customWidth="1"/>
    <col min="7" max="7" width="8.7109375" style="61" customWidth="1"/>
    <col min="8" max="8" width="8.7109375" style="17" customWidth="1"/>
    <col min="9" max="9" width="10.7109375" style="17" customWidth="1"/>
    <col min="10" max="10" width="4.28515625" style="17" customWidth="1"/>
    <col min="11" max="11" width="8.42578125" style="17" customWidth="1"/>
    <col min="12" max="12" width="26.85546875" style="17" bestFit="1" customWidth="1"/>
    <col min="13" max="15" width="8.7109375" style="17" customWidth="1"/>
    <col min="16" max="16" width="8.7109375" style="31" customWidth="1"/>
    <col min="17" max="17" width="8.7109375" style="17" customWidth="1"/>
    <col min="18" max="18" width="10.7109375" style="17" customWidth="1"/>
    <col min="19" max="16384" width="11.42578125" style="17"/>
  </cols>
  <sheetData>
    <row r="1" spans="2:18" ht="109.5" customHeight="1" thickBot="1" x14ac:dyDescent="0.3"/>
    <row r="2" spans="2:18" ht="20.100000000000001" customHeight="1" thickBot="1" x14ac:dyDescent="0.3">
      <c r="B2" s="62" t="str">
        <f>IF([1]Paramètres!F5="Promotion","Pas de classement Equipe en niveau Promotion","Saison " &amp; Saison &amp; " -  Championnat " &amp;  [1]Paramètres!F5 &amp; " - Classement BRUT")</f>
        <v>Saison 2024 -  Championnat Départemental - Classement BRUT</v>
      </c>
      <c r="C2" s="63"/>
      <c r="D2" s="63"/>
      <c r="E2" s="63"/>
      <c r="F2" s="63"/>
      <c r="G2" s="63"/>
      <c r="H2" s="63"/>
      <c r="I2" s="64"/>
      <c r="J2" s="65" t="s">
        <v>253</v>
      </c>
      <c r="K2" s="62" t="str">
        <f>IF([1]Paramètres!F5="Promotion","Pas de classement Equipe en niveau Promotion","Saison " &amp; Saison &amp; " -  Championnat " &amp;  [1]Paramètres!F5 &amp; " - Classement NET")</f>
        <v>Saison 2024 -  Championnat Départemental - Classement NET</v>
      </c>
      <c r="L2" s="63"/>
      <c r="M2" s="63"/>
      <c r="N2" s="63"/>
      <c r="O2" s="63"/>
      <c r="P2" s="63"/>
      <c r="Q2" s="63"/>
      <c r="R2" s="64"/>
    </row>
    <row r="3" spans="2:18" s="68" customFormat="1" ht="20.100000000000001" customHeight="1" thickBot="1" x14ac:dyDescent="0.3">
      <c r="B3" s="66" t="s">
        <v>254</v>
      </c>
      <c r="C3" s="67" t="s">
        <v>255</v>
      </c>
      <c r="D3" s="67" t="s">
        <v>1</v>
      </c>
      <c r="E3" s="67" t="s">
        <v>2</v>
      </c>
      <c r="F3" s="67" t="s">
        <v>3</v>
      </c>
      <c r="G3" s="67" t="s">
        <v>4</v>
      </c>
      <c r="H3" s="67" t="s">
        <v>5</v>
      </c>
      <c r="I3" s="67" t="s">
        <v>256</v>
      </c>
      <c r="J3" s="66"/>
      <c r="K3" s="66" t="s">
        <v>254</v>
      </c>
      <c r="L3" s="67" t="s">
        <v>255</v>
      </c>
      <c r="M3" s="67" t="s">
        <v>1</v>
      </c>
      <c r="N3" s="67" t="s">
        <v>2</v>
      </c>
      <c r="O3" s="67" t="s">
        <v>3</v>
      </c>
      <c r="P3" s="67" t="s">
        <v>4</v>
      </c>
      <c r="Q3" s="67" t="s">
        <v>5</v>
      </c>
      <c r="R3" s="67" t="s">
        <v>256</v>
      </c>
    </row>
    <row r="4" spans="2:18" x14ac:dyDescent="0.25">
      <c r="B4" s="69">
        <v>1</v>
      </c>
      <c r="C4" s="70" t="s">
        <v>155</v>
      </c>
      <c r="D4" s="70">
        <v>44</v>
      </c>
      <c r="E4" s="70"/>
      <c r="F4" s="70"/>
      <c r="G4" s="71"/>
      <c r="H4" s="70"/>
      <c r="I4" s="72">
        <f>SUM(D4:H4)</f>
        <v>44</v>
      </c>
      <c r="K4" s="69">
        <v>1</v>
      </c>
      <c r="L4" s="70" t="s">
        <v>109</v>
      </c>
      <c r="M4" s="70">
        <v>110</v>
      </c>
      <c r="N4" s="70"/>
      <c r="O4" s="70"/>
      <c r="P4" s="70"/>
      <c r="Q4" s="70"/>
      <c r="R4" s="72">
        <f>SUM(M4:Q4)</f>
        <v>110</v>
      </c>
    </row>
    <row r="5" spans="2:18" x14ac:dyDescent="0.25">
      <c r="B5" s="73">
        <v>2</v>
      </c>
      <c r="C5" s="31" t="s">
        <v>16</v>
      </c>
      <c r="D5" s="31">
        <v>41</v>
      </c>
      <c r="E5" s="31"/>
      <c r="F5" s="31"/>
      <c r="H5" s="31"/>
      <c r="I5" s="74">
        <f>SUM(D5:H5)</f>
        <v>41</v>
      </c>
      <c r="K5" s="73">
        <v>2</v>
      </c>
      <c r="L5" s="31" t="s">
        <v>195</v>
      </c>
      <c r="M5" s="31">
        <v>102</v>
      </c>
      <c r="N5" s="31"/>
      <c r="O5" s="31"/>
      <c r="Q5" s="31"/>
      <c r="R5" s="74">
        <f>SUM(M5:Q5)</f>
        <v>102</v>
      </c>
    </row>
    <row r="6" spans="2:18" x14ac:dyDescent="0.25">
      <c r="B6" s="73">
        <v>3</v>
      </c>
      <c r="C6" s="31" t="s">
        <v>30</v>
      </c>
      <c r="D6" s="31">
        <v>40</v>
      </c>
      <c r="E6" s="31"/>
      <c r="F6" s="31"/>
      <c r="H6" s="31"/>
      <c r="I6" s="74">
        <f>SUM(D6:H6)</f>
        <v>40</v>
      </c>
      <c r="K6" s="73">
        <v>3</v>
      </c>
      <c r="L6" s="31" t="s">
        <v>18</v>
      </c>
      <c r="M6" s="31">
        <v>101</v>
      </c>
      <c r="N6" s="31"/>
      <c r="O6" s="31"/>
      <c r="Q6" s="31"/>
      <c r="R6" s="74">
        <f>SUM(M6:Q6)</f>
        <v>101</v>
      </c>
    </row>
    <row r="7" spans="2:18" x14ac:dyDescent="0.25">
      <c r="B7" s="73">
        <v>4</v>
      </c>
      <c r="C7" s="31" t="s">
        <v>18</v>
      </c>
      <c r="D7" s="31">
        <v>36</v>
      </c>
      <c r="E7" s="31"/>
      <c r="F7" s="31"/>
      <c r="H7" s="31"/>
      <c r="I7" s="74">
        <f>SUM(D7:H7)</f>
        <v>36</v>
      </c>
      <c r="K7" s="73">
        <v>4</v>
      </c>
      <c r="L7" s="31" t="s">
        <v>155</v>
      </c>
      <c r="M7" s="31">
        <v>99</v>
      </c>
      <c r="N7" s="31"/>
      <c r="O7" s="31"/>
      <c r="Q7" s="31"/>
      <c r="R7" s="74">
        <f>SUM(M7:Q7)</f>
        <v>99</v>
      </c>
    </row>
    <row r="8" spans="2:18" x14ac:dyDescent="0.25">
      <c r="B8" s="73">
        <v>5</v>
      </c>
      <c r="C8" s="31" t="s">
        <v>37</v>
      </c>
      <c r="D8" s="31">
        <v>35</v>
      </c>
      <c r="E8" s="31"/>
      <c r="F8" s="31"/>
      <c r="H8" s="31"/>
      <c r="I8" s="75">
        <f>SUM(D8:H8)</f>
        <v>35</v>
      </c>
      <c r="K8" s="73">
        <v>5</v>
      </c>
      <c r="L8" s="31" t="s">
        <v>16</v>
      </c>
      <c r="M8" s="31">
        <v>99</v>
      </c>
      <c r="N8" s="31"/>
      <c r="O8" s="31"/>
      <c r="Q8" s="31"/>
      <c r="R8" s="74">
        <f>SUM(M8:Q8)</f>
        <v>99</v>
      </c>
    </row>
    <row r="9" spans="2:18" x14ac:dyDescent="0.25">
      <c r="B9" s="73">
        <v>6</v>
      </c>
      <c r="C9" s="31" t="s">
        <v>22</v>
      </c>
      <c r="D9" s="31">
        <v>34</v>
      </c>
      <c r="E9" s="31"/>
      <c r="F9" s="31"/>
      <c r="H9" s="31"/>
      <c r="I9" s="74">
        <f>SUM(D9:H9)</f>
        <v>34</v>
      </c>
      <c r="K9" s="73">
        <v>6</v>
      </c>
      <c r="L9" s="31" t="s">
        <v>229</v>
      </c>
      <c r="M9" s="31">
        <v>97</v>
      </c>
      <c r="N9" s="31"/>
      <c r="O9" s="31"/>
      <c r="Q9" s="31"/>
      <c r="R9" s="74">
        <f>SUM(M9:Q9)</f>
        <v>97</v>
      </c>
    </row>
    <row r="10" spans="2:18" x14ac:dyDescent="0.25">
      <c r="B10" s="73">
        <v>7</v>
      </c>
      <c r="C10" s="31" t="s">
        <v>223</v>
      </c>
      <c r="D10" s="31">
        <v>31</v>
      </c>
      <c r="E10" s="31"/>
      <c r="F10" s="31"/>
      <c r="H10" s="31"/>
      <c r="I10" s="74">
        <f>SUM(D10:H10)</f>
        <v>31</v>
      </c>
      <c r="K10" s="73">
        <v>7</v>
      </c>
      <c r="L10" s="31" t="s">
        <v>42</v>
      </c>
      <c r="M10" s="31">
        <v>97</v>
      </c>
      <c r="N10" s="31"/>
      <c r="O10" s="31"/>
      <c r="Q10" s="31"/>
      <c r="R10" s="74">
        <f>SUM(M10:Q10)</f>
        <v>97</v>
      </c>
    </row>
    <row r="11" spans="2:18" x14ac:dyDescent="0.25">
      <c r="B11" s="73">
        <v>8</v>
      </c>
      <c r="C11" s="31" t="s">
        <v>195</v>
      </c>
      <c r="D11" s="31">
        <v>30</v>
      </c>
      <c r="E11" s="31"/>
      <c r="F11" s="31"/>
      <c r="H11" s="31"/>
      <c r="I11" s="74">
        <f>SUM(D11:H11)</f>
        <v>30</v>
      </c>
      <c r="K11" s="73">
        <v>8</v>
      </c>
      <c r="L11" s="31" t="s">
        <v>37</v>
      </c>
      <c r="M11" s="31">
        <v>96</v>
      </c>
      <c r="N11" s="31"/>
      <c r="O11" s="31"/>
      <c r="Q11" s="31"/>
      <c r="R11" s="74">
        <f>SUM(M11:Q11)</f>
        <v>96</v>
      </c>
    </row>
    <row r="12" spans="2:18" x14ac:dyDescent="0.25">
      <c r="B12" s="73">
        <v>9</v>
      </c>
      <c r="C12" s="31" t="s">
        <v>24</v>
      </c>
      <c r="D12" s="31">
        <v>29</v>
      </c>
      <c r="E12" s="31"/>
      <c r="F12" s="31"/>
      <c r="H12" s="31"/>
      <c r="I12" s="74">
        <f>SUM(D12:H12)</f>
        <v>29</v>
      </c>
      <c r="K12" s="73">
        <v>9</v>
      </c>
      <c r="L12" s="31" t="s">
        <v>30</v>
      </c>
      <c r="M12" s="31">
        <v>96</v>
      </c>
      <c r="N12" s="31"/>
      <c r="O12" s="31"/>
      <c r="Q12" s="31"/>
      <c r="R12" s="74">
        <f>SUM(M12:Q12)</f>
        <v>96</v>
      </c>
    </row>
    <row r="13" spans="2:18" x14ac:dyDescent="0.25">
      <c r="B13" s="73">
        <v>10</v>
      </c>
      <c r="C13" s="31" t="s">
        <v>26</v>
      </c>
      <c r="D13" s="31">
        <v>29</v>
      </c>
      <c r="E13" s="31"/>
      <c r="F13" s="31"/>
      <c r="H13" s="31"/>
      <c r="I13" s="74">
        <f>SUM(D13:H13)</f>
        <v>29</v>
      </c>
      <c r="K13" s="73">
        <v>10</v>
      </c>
      <c r="L13" s="31" t="s">
        <v>26</v>
      </c>
      <c r="M13" s="31">
        <v>95</v>
      </c>
      <c r="N13" s="31"/>
      <c r="O13" s="31"/>
      <c r="Q13" s="31"/>
      <c r="R13" s="74">
        <f>SUM(M13:Q13)</f>
        <v>95</v>
      </c>
    </row>
    <row r="14" spans="2:18" x14ac:dyDescent="0.25">
      <c r="B14" s="73">
        <v>11</v>
      </c>
      <c r="C14" s="31" t="s">
        <v>12</v>
      </c>
      <c r="D14" s="31">
        <v>25</v>
      </c>
      <c r="E14" s="31"/>
      <c r="F14" s="31"/>
      <c r="H14" s="31"/>
      <c r="I14" s="74">
        <f>SUM(D14:H14)</f>
        <v>25</v>
      </c>
      <c r="K14" s="73">
        <v>11</v>
      </c>
      <c r="L14" s="31" t="s">
        <v>223</v>
      </c>
      <c r="M14" s="31">
        <v>92</v>
      </c>
      <c r="N14" s="31"/>
      <c r="O14" s="31"/>
      <c r="Q14" s="31"/>
      <c r="R14" s="74">
        <f>SUM(M14:Q14)</f>
        <v>92</v>
      </c>
    </row>
    <row r="15" spans="2:18" x14ac:dyDescent="0.25">
      <c r="B15" s="73">
        <v>12</v>
      </c>
      <c r="C15" s="31" t="s">
        <v>42</v>
      </c>
      <c r="D15" s="31">
        <v>25</v>
      </c>
      <c r="E15" s="31"/>
      <c r="F15" s="31"/>
      <c r="H15" s="31"/>
      <c r="I15" s="74">
        <f>SUM(D15:H15)</f>
        <v>25</v>
      </c>
      <c r="K15" s="73">
        <v>12</v>
      </c>
      <c r="L15" s="31" t="s">
        <v>200</v>
      </c>
      <c r="M15" s="31">
        <v>89</v>
      </c>
      <c r="N15" s="31"/>
      <c r="O15" s="31"/>
      <c r="Q15" s="31"/>
      <c r="R15" s="74">
        <f>SUM(M15:Q15)</f>
        <v>89</v>
      </c>
    </row>
    <row r="16" spans="2:18" x14ac:dyDescent="0.25">
      <c r="B16" s="73">
        <v>13</v>
      </c>
      <c r="C16" s="31" t="s">
        <v>147</v>
      </c>
      <c r="D16" s="31">
        <v>22</v>
      </c>
      <c r="E16" s="31"/>
      <c r="F16" s="31"/>
      <c r="H16" s="31"/>
      <c r="I16" s="74">
        <f>SUM(D16:H16)</f>
        <v>22</v>
      </c>
      <c r="K16" s="73">
        <v>13</v>
      </c>
      <c r="L16" s="31" t="s">
        <v>191</v>
      </c>
      <c r="M16" s="31">
        <v>87</v>
      </c>
      <c r="N16" s="31"/>
      <c r="O16" s="31"/>
      <c r="Q16" s="31"/>
      <c r="R16" s="74">
        <f>SUM(M16:Q16)</f>
        <v>87</v>
      </c>
    </row>
    <row r="17" spans="2:18" x14ac:dyDescent="0.25">
      <c r="B17" s="73">
        <v>14</v>
      </c>
      <c r="C17" s="31" t="s">
        <v>229</v>
      </c>
      <c r="D17" s="31">
        <v>22</v>
      </c>
      <c r="E17" s="31"/>
      <c r="F17" s="31"/>
      <c r="H17" s="31"/>
      <c r="I17" s="74">
        <f>SUM(D17:H17)</f>
        <v>22</v>
      </c>
      <c r="K17" s="73">
        <v>14</v>
      </c>
      <c r="L17" s="31" t="s">
        <v>24</v>
      </c>
      <c r="M17" s="31">
        <v>87</v>
      </c>
      <c r="N17" s="31"/>
      <c r="O17" s="31"/>
      <c r="Q17" s="31"/>
      <c r="R17" s="74">
        <f>SUM(M17:Q17)</f>
        <v>87</v>
      </c>
    </row>
    <row r="18" spans="2:18" x14ac:dyDescent="0.25">
      <c r="B18" s="73">
        <v>15</v>
      </c>
      <c r="C18" s="31" t="s">
        <v>14</v>
      </c>
      <c r="D18" s="31">
        <v>21</v>
      </c>
      <c r="E18" s="31"/>
      <c r="F18" s="31"/>
      <c r="H18" s="31"/>
      <c r="I18" s="74">
        <f>SUM(D18:H18)</f>
        <v>21</v>
      </c>
      <c r="K18" s="73">
        <v>15</v>
      </c>
      <c r="L18" s="31" t="s">
        <v>22</v>
      </c>
      <c r="M18" s="31">
        <v>87</v>
      </c>
      <c r="N18" s="31"/>
      <c r="O18" s="31"/>
      <c r="Q18" s="31"/>
      <c r="R18" s="74">
        <f>SUM(M18:Q18)</f>
        <v>87</v>
      </c>
    </row>
    <row r="19" spans="2:18" x14ac:dyDescent="0.25">
      <c r="B19" s="73">
        <v>16</v>
      </c>
      <c r="C19" s="31" t="s">
        <v>207</v>
      </c>
      <c r="D19" s="31">
        <v>20</v>
      </c>
      <c r="E19" s="31"/>
      <c r="F19" s="31"/>
      <c r="H19" s="31"/>
      <c r="I19" s="74">
        <f>SUM(D19:H19)</f>
        <v>20</v>
      </c>
      <c r="K19" s="73">
        <v>16</v>
      </c>
      <c r="L19" s="31" t="s">
        <v>76</v>
      </c>
      <c r="M19" s="31">
        <v>84</v>
      </c>
      <c r="N19" s="31"/>
      <c r="O19" s="31"/>
      <c r="Q19" s="31"/>
      <c r="R19" s="74">
        <f>SUM(M19:Q19)</f>
        <v>84</v>
      </c>
    </row>
    <row r="20" spans="2:18" x14ac:dyDescent="0.25">
      <c r="B20" s="73">
        <v>17</v>
      </c>
      <c r="C20" s="31" t="s">
        <v>191</v>
      </c>
      <c r="D20" s="31">
        <v>17</v>
      </c>
      <c r="E20" s="31"/>
      <c r="F20" s="31"/>
      <c r="H20" s="31"/>
      <c r="I20" s="74">
        <f>SUM(D20:H20)</f>
        <v>17</v>
      </c>
      <c r="K20" s="73">
        <v>17</v>
      </c>
      <c r="L20" s="31" t="s">
        <v>161</v>
      </c>
      <c r="M20" s="31">
        <v>83</v>
      </c>
      <c r="N20" s="31"/>
      <c r="O20" s="31"/>
      <c r="Q20" s="31"/>
      <c r="R20" s="74">
        <f>SUM(M20:Q20)</f>
        <v>83</v>
      </c>
    </row>
    <row r="21" spans="2:18" x14ac:dyDescent="0.25">
      <c r="B21" s="73">
        <v>18</v>
      </c>
      <c r="C21" s="31" t="s">
        <v>82</v>
      </c>
      <c r="D21" s="31">
        <v>17</v>
      </c>
      <c r="E21" s="31"/>
      <c r="F21" s="31"/>
      <c r="H21" s="31"/>
      <c r="I21" s="74">
        <f>SUM(D21:H21)</f>
        <v>17</v>
      </c>
      <c r="K21" s="73">
        <v>18</v>
      </c>
      <c r="L21" s="31" t="s">
        <v>207</v>
      </c>
      <c r="M21" s="31">
        <v>83</v>
      </c>
      <c r="N21" s="31"/>
      <c r="O21" s="31"/>
      <c r="Q21" s="31"/>
      <c r="R21" s="74">
        <f>SUM(M21:Q21)</f>
        <v>83</v>
      </c>
    </row>
    <row r="22" spans="2:18" x14ac:dyDescent="0.25">
      <c r="B22" s="73">
        <v>19</v>
      </c>
      <c r="C22" s="31" t="s">
        <v>76</v>
      </c>
      <c r="D22" s="31">
        <v>16</v>
      </c>
      <c r="E22" s="31"/>
      <c r="F22" s="31"/>
      <c r="H22" s="31"/>
      <c r="I22" s="74">
        <f>SUM(D22:H22)</f>
        <v>16</v>
      </c>
      <c r="K22" s="73">
        <v>19</v>
      </c>
      <c r="L22" s="31" t="s">
        <v>147</v>
      </c>
      <c r="M22" s="31">
        <v>81</v>
      </c>
      <c r="N22" s="31"/>
      <c r="O22" s="31"/>
      <c r="Q22" s="31"/>
      <c r="R22" s="74">
        <f>SUM(M22:Q22)</f>
        <v>81</v>
      </c>
    </row>
    <row r="23" spans="2:18" x14ac:dyDescent="0.25">
      <c r="B23" s="73">
        <v>20</v>
      </c>
      <c r="C23" s="31" t="s">
        <v>161</v>
      </c>
      <c r="D23" s="31">
        <v>14</v>
      </c>
      <c r="E23" s="31"/>
      <c r="F23" s="31"/>
      <c r="H23" s="31"/>
      <c r="I23" s="74">
        <f>SUM(D23:H23)</f>
        <v>14</v>
      </c>
      <c r="K23" s="73">
        <v>20</v>
      </c>
      <c r="L23" s="31" t="s">
        <v>82</v>
      </c>
      <c r="M23" s="31">
        <v>75</v>
      </c>
      <c r="N23" s="31"/>
      <c r="O23" s="31"/>
      <c r="Q23" s="31"/>
      <c r="R23" s="74">
        <f>SUM(M23:Q23)</f>
        <v>75</v>
      </c>
    </row>
    <row r="24" spans="2:18" x14ac:dyDescent="0.25">
      <c r="B24" s="73">
        <v>21</v>
      </c>
      <c r="C24" s="31" t="s">
        <v>52</v>
      </c>
      <c r="D24" s="31">
        <v>13</v>
      </c>
      <c r="E24" s="31"/>
      <c r="F24" s="31"/>
      <c r="H24" s="31"/>
      <c r="I24" s="74">
        <f>SUM(D24:H24)</f>
        <v>13</v>
      </c>
      <c r="K24" s="73">
        <v>21</v>
      </c>
      <c r="L24" s="31" t="s">
        <v>220</v>
      </c>
      <c r="M24" s="31">
        <v>68</v>
      </c>
      <c r="N24" s="31"/>
      <c r="O24" s="31"/>
      <c r="Q24" s="31"/>
      <c r="R24" s="74">
        <f>SUM(M24:Q24)</f>
        <v>68</v>
      </c>
    </row>
    <row r="25" spans="2:18" x14ac:dyDescent="0.25">
      <c r="B25" s="73">
        <v>22</v>
      </c>
      <c r="C25" s="31" t="s">
        <v>220</v>
      </c>
      <c r="D25" s="31">
        <v>13</v>
      </c>
      <c r="E25" s="31"/>
      <c r="F25" s="31"/>
      <c r="H25" s="31"/>
      <c r="I25" s="75">
        <f>SUM(D25:H25)</f>
        <v>13</v>
      </c>
      <c r="K25" s="73">
        <v>22</v>
      </c>
      <c r="L25" s="31" t="s">
        <v>52</v>
      </c>
      <c r="M25" s="31">
        <v>65</v>
      </c>
      <c r="N25" s="31"/>
      <c r="O25" s="31"/>
      <c r="Q25" s="31"/>
      <c r="R25" s="74">
        <f>SUM(M25:Q25)</f>
        <v>65</v>
      </c>
    </row>
    <row r="26" spans="2:18" x14ac:dyDescent="0.25">
      <c r="B26" s="73">
        <v>23</v>
      </c>
      <c r="C26" s="31" t="s">
        <v>200</v>
      </c>
      <c r="D26" s="31">
        <v>12</v>
      </c>
      <c r="E26" s="31"/>
      <c r="F26" s="31"/>
      <c r="H26" s="31"/>
      <c r="I26" s="74">
        <f>SUM(D26:H26)</f>
        <v>12</v>
      </c>
      <c r="K26" s="73">
        <v>23</v>
      </c>
      <c r="L26" s="31" t="s">
        <v>12</v>
      </c>
      <c r="M26" s="31">
        <v>56</v>
      </c>
      <c r="N26" s="31"/>
      <c r="O26" s="31"/>
      <c r="Q26" s="31"/>
      <c r="R26" s="74">
        <f>SUM(M26:Q26)</f>
        <v>56</v>
      </c>
    </row>
    <row r="27" spans="2:18" x14ac:dyDescent="0.25">
      <c r="B27" s="73">
        <v>24</v>
      </c>
      <c r="C27" s="31" t="s">
        <v>49</v>
      </c>
      <c r="D27" s="31">
        <v>12</v>
      </c>
      <c r="E27" s="31"/>
      <c r="F27" s="31"/>
      <c r="H27" s="31"/>
      <c r="I27" s="74">
        <f>SUM(D27:H27)</f>
        <v>12</v>
      </c>
      <c r="K27" s="73">
        <v>24</v>
      </c>
      <c r="L27" s="31" t="s">
        <v>68</v>
      </c>
      <c r="M27" s="31">
        <v>55</v>
      </c>
      <c r="N27" s="31"/>
      <c r="O27" s="31"/>
      <c r="Q27" s="31"/>
      <c r="R27" s="74">
        <f>SUM(M27:Q27)</f>
        <v>55</v>
      </c>
    </row>
    <row r="28" spans="2:18" x14ac:dyDescent="0.25">
      <c r="B28" s="73">
        <v>25</v>
      </c>
      <c r="C28" s="31" t="s">
        <v>109</v>
      </c>
      <c r="D28" s="31">
        <v>10</v>
      </c>
      <c r="E28" s="31"/>
      <c r="F28" s="31"/>
      <c r="H28" s="31"/>
      <c r="I28" s="74">
        <f>SUM(D28:H28)</f>
        <v>10</v>
      </c>
      <c r="K28" s="73">
        <v>25</v>
      </c>
      <c r="L28" s="31" t="s">
        <v>14</v>
      </c>
      <c r="M28" s="31">
        <v>54</v>
      </c>
      <c r="N28" s="31"/>
      <c r="O28" s="31"/>
      <c r="Q28" s="31"/>
      <c r="R28" s="74">
        <f>SUM(M28:Q28)</f>
        <v>54</v>
      </c>
    </row>
    <row r="29" spans="2:18" x14ac:dyDescent="0.25">
      <c r="B29" s="73">
        <v>26</v>
      </c>
      <c r="C29" s="31" t="s">
        <v>68</v>
      </c>
      <c r="D29" s="31">
        <v>10</v>
      </c>
      <c r="E29" s="31"/>
      <c r="F29" s="31"/>
      <c r="H29" s="31"/>
      <c r="I29" s="74">
        <f>SUM(D29:H29)</f>
        <v>10</v>
      </c>
      <c r="K29" s="73">
        <v>26</v>
      </c>
      <c r="L29" s="31" t="s">
        <v>49</v>
      </c>
      <c r="M29" s="31">
        <v>54</v>
      </c>
      <c r="N29" s="31"/>
      <c r="O29" s="31"/>
      <c r="Q29" s="31"/>
      <c r="R29" s="74">
        <f>SUM(M29:Q29)</f>
        <v>54</v>
      </c>
    </row>
    <row r="30" spans="2:18" x14ac:dyDescent="0.25">
      <c r="B30" s="73">
        <v>27</v>
      </c>
      <c r="C30" s="31" t="s">
        <v>100</v>
      </c>
      <c r="D30" s="31">
        <v>6</v>
      </c>
      <c r="E30" s="31"/>
      <c r="F30" s="31"/>
      <c r="H30" s="31"/>
      <c r="I30" s="74">
        <f>SUM(D30:H30)</f>
        <v>6</v>
      </c>
      <c r="K30" s="73">
        <v>27</v>
      </c>
      <c r="L30" s="31" t="s">
        <v>122</v>
      </c>
      <c r="M30" s="31">
        <v>29</v>
      </c>
      <c r="N30" s="31"/>
      <c r="O30" s="31"/>
      <c r="Q30" s="31"/>
      <c r="R30" s="74">
        <f>SUM(M30:Q30)</f>
        <v>29</v>
      </c>
    </row>
    <row r="31" spans="2:18" x14ac:dyDescent="0.25">
      <c r="B31" s="73">
        <v>28</v>
      </c>
      <c r="C31" s="31" t="s">
        <v>122</v>
      </c>
      <c r="D31" s="31">
        <v>3</v>
      </c>
      <c r="E31" s="31"/>
      <c r="F31" s="31"/>
      <c r="H31" s="31"/>
      <c r="I31" s="74">
        <f>SUM(D31:H31)</f>
        <v>3</v>
      </c>
      <c r="K31" s="73">
        <v>28</v>
      </c>
      <c r="L31" s="31" t="s">
        <v>153</v>
      </c>
      <c r="M31" s="31">
        <v>27</v>
      </c>
      <c r="N31" s="31"/>
      <c r="O31" s="31"/>
      <c r="Q31" s="31"/>
      <c r="R31" s="74">
        <f>SUM(M31:Q31)</f>
        <v>27</v>
      </c>
    </row>
    <row r="32" spans="2:18" x14ac:dyDescent="0.25">
      <c r="B32" s="73">
        <v>29</v>
      </c>
      <c r="C32" s="31" t="s">
        <v>153</v>
      </c>
      <c r="D32" s="31">
        <v>2</v>
      </c>
      <c r="E32" s="31"/>
      <c r="F32" s="31"/>
      <c r="H32" s="31"/>
      <c r="I32" s="74">
        <f>SUM(D32:H32)</f>
        <v>2</v>
      </c>
      <c r="K32" s="73">
        <v>29</v>
      </c>
      <c r="L32" s="31" t="s">
        <v>100</v>
      </c>
      <c r="M32" s="31">
        <v>14</v>
      </c>
      <c r="N32" s="31"/>
      <c r="O32" s="31"/>
      <c r="Q32" s="31"/>
      <c r="R32" s="74">
        <f>SUM(M32:Q32)</f>
        <v>14</v>
      </c>
    </row>
    <row r="33" spans="2:18" x14ac:dyDescent="0.25">
      <c r="B33" s="73">
        <v>30</v>
      </c>
      <c r="C33" s="31" t="s">
        <v>257</v>
      </c>
      <c r="D33" s="31"/>
      <c r="E33" s="31"/>
      <c r="F33" s="31"/>
      <c r="H33" s="31"/>
      <c r="I33" s="74">
        <f>SUM(D33:H33)</f>
        <v>0</v>
      </c>
      <c r="K33" s="73">
        <v>30</v>
      </c>
      <c r="L33" s="31" t="s">
        <v>257</v>
      </c>
      <c r="M33" s="31"/>
      <c r="N33" s="31"/>
      <c r="O33" s="31"/>
      <c r="Q33" s="31"/>
      <c r="R33" s="74">
        <f>SUM(M33:Q33)</f>
        <v>0</v>
      </c>
    </row>
    <row r="34" spans="2:18" x14ac:dyDescent="0.25">
      <c r="B34" s="73">
        <v>31</v>
      </c>
      <c r="C34" s="31" t="s">
        <v>258</v>
      </c>
      <c r="D34" s="31"/>
      <c r="E34" s="31"/>
      <c r="F34" s="31"/>
      <c r="H34" s="31"/>
      <c r="I34" s="74">
        <f>SUM(D34:H34)</f>
        <v>0</v>
      </c>
      <c r="K34" s="73">
        <v>31</v>
      </c>
      <c r="L34" s="31" t="s">
        <v>258</v>
      </c>
      <c r="M34" s="31"/>
      <c r="N34" s="31"/>
      <c r="O34" s="31"/>
      <c r="Q34" s="31"/>
      <c r="R34" s="74">
        <f>SUM(M34:Q34)</f>
        <v>0</v>
      </c>
    </row>
    <row r="35" spans="2:18" x14ac:dyDescent="0.25">
      <c r="B35" s="73">
        <v>32</v>
      </c>
      <c r="C35" s="31" t="s">
        <v>259</v>
      </c>
      <c r="D35" s="31"/>
      <c r="E35" s="31"/>
      <c r="F35" s="31"/>
      <c r="H35" s="31"/>
      <c r="I35" s="74">
        <f>SUM(D35:H35)</f>
        <v>0</v>
      </c>
      <c r="K35" s="73">
        <v>32</v>
      </c>
      <c r="L35" s="31" t="s">
        <v>259</v>
      </c>
      <c r="M35" s="31"/>
      <c r="N35" s="31"/>
      <c r="O35" s="31"/>
      <c r="Q35" s="31"/>
      <c r="R35" s="74">
        <f>SUM(M35:Q35)</f>
        <v>0</v>
      </c>
    </row>
    <row r="36" spans="2:18" x14ac:dyDescent="0.25">
      <c r="B36" s="73">
        <v>33</v>
      </c>
      <c r="C36" s="31" t="s">
        <v>260</v>
      </c>
      <c r="D36" s="31"/>
      <c r="E36" s="31"/>
      <c r="F36" s="31"/>
      <c r="H36" s="31"/>
      <c r="I36" s="74">
        <f>SUM(D36:H36)</f>
        <v>0</v>
      </c>
      <c r="K36" s="73">
        <v>33</v>
      </c>
      <c r="L36" s="31" t="s">
        <v>260</v>
      </c>
      <c r="M36" s="31"/>
      <c r="N36" s="31"/>
      <c r="O36" s="31"/>
      <c r="Q36" s="31"/>
      <c r="R36" s="74">
        <f>SUM(M36:Q36)</f>
        <v>0</v>
      </c>
    </row>
    <row r="37" spans="2:18" ht="15.75" thickBot="1" x14ac:dyDescent="0.3">
      <c r="B37" s="76">
        <v>34</v>
      </c>
      <c r="C37" s="77" t="s">
        <v>261</v>
      </c>
      <c r="D37" s="77"/>
      <c r="E37" s="77"/>
      <c r="F37" s="77"/>
      <c r="G37" s="78"/>
      <c r="H37" s="77"/>
      <c r="I37" s="79">
        <f>SUM(D37:H37)</f>
        <v>0</v>
      </c>
      <c r="K37" s="76">
        <v>34</v>
      </c>
      <c r="L37" s="77" t="s">
        <v>261</v>
      </c>
      <c r="M37" s="77"/>
      <c r="N37" s="77"/>
      <c r="O37" s="77"/>
      <c r="P37" s="77"/>
      <c r="Q37" s="77"/>
      <c r="R37" s="79">
        <f>SUM(M37:Q37)</f>
        <v>0</v>
      </c>
    </row>
    <row r="38" spans="2:18" x14ac:dyDescent="0.25">
      <c r="K38" s="80"/>
      <c r="L38" s="31"/>
      <c r="M38" s="31"/>
      <c r="N38" s="31"/>
      <c r="O38" s="31"/>
      <c r="Q38" s="31"/>
      <c r="R38" s="81"/>
    </row>
    <row r="39" spans="2:18" x14ac:dyDescent="0.25">
      <c r="K39" s="80"/>
      <c r="L39" s="31"/>
      <c r="M39" s="31"/>
      <c r="N39" s="31"/>
      <c r="O39" s="31"/>
      <c r="Q39" s="31"/>
      <c r="R39" s="81"/>
    </row>
    <row r="40" spans="2:18" x14ac:dyDescent="0.25">
      <c r="K40" s="80"/>
      <c r="L40" s="31"/>
      <c r="M40" s="31"/>
      <c r="N40" s="31"/>
      <c r="O40" s="31"/>
      <c r="Q40" s="31"/>
      <c r="R40" s="81"/>
    </row>
    <row r="41" spans="2:18" x14ac:dyDescent="0.25">
      <c r="K41" s="80"/>
      <c r="L41" s="31"/>
      <c r="M41" s="31"/>
      <c r="N41" s="31"/>
      <c r="O41" s="31"/>
      <c r="Q41" s="31"/>
      <c r="R41" s="81"/>
    </row>
    <row r="42" spans="2:18" x14ac:dyDescent="0.25">
      <c r="K42" s="80"/>
      <c r="L42" s="31"/>
      <c r="M42" s="31"/>
      <c r="N42" s="31"/>
      <c r="O42" s="31"/>
      <c r="Q42" s="31"/>
      <c r="R42" s="81"/>
    </row>
    <row r="43" spans="2:18" x14ac:dyDescent="0.25">
      <c r="K43" s="80"/>
      <c r="L43" s="31"/>
      <c r="M43" s="31"/>
      <c r="N43" s="31"/>
      <c r="O43" s="31"/>
      <c r="Q43" s="31"/>
      <c r="R43" s="81"/>
    </row>
    <row r="44" spans="2:18" x14ac:dyDescent="0.25">
      <c r="K44" s="80"/>
      <c r="L44" s="31"/>
      <c r="M44" s="31"/>
      <c r="N44" s="31"/>
      <c r="O44" s="31"/>
      <c r="Q44" s="31"/>
      <c r="R44" s="81"/>
    </row>
    <row r="45" spans="2:18" x14ac:dyDescent="0.25">
      <c r="K45" s="80"/>
      <c r="L45" s="31"/>
      <c r="M45" s="31"/>
      <c r="N45" s="31"/>
      <c r="O45" s="31"/>
      <c r="Q45" s="31"/>
      <c r="R45" s="81"/>
    </row>
    <row r="46" spans="2:18" x14ac:dyDescent="0.25">
      <c r="K46" s="80"/>
      <c r="L46" s="31"/>
      <c r="M46" s="31"/>
      <c r="N46" s="31"/>
      <c r="O46" s="31"/>
      <c r="Q46" s="31"/>
      <c r="R46" s="81"/>
    </row>
    <row r="47" spans="2:18" x14ac:dyDescent="0.25">
      <c r="K47" s="80"/>
      <c r="L47" s="31"/>
      <c r="M47" s="31"/>
      <c r="N47" s="31"/>
      <c r="O47" s="31"/>
      <c r="Q47" s="31"/>
      <c r="R47" s="31"/>
    </row>
    <row r="48" spans="2:18" x14ac:dyDescent="0.25">
      <c r="K48" s="80"/>
      <c r="L48" s="31"/>
      <c r="M48" s="31"/>
      <c r="N48" s="31"/>
      <c r="O48" s="31"/>
      <c r="Q48" s="31"/>
      <c r="R48" s="31"/>
    </row>
    <row r="49" spans="11:18" x14ac:dyDescent="0.25">
      <c r="K49" s="80"/>
      <c r="L49" s="31"/>
      <c r="M49" s="31"/>
      <c r="N49" s="31"/>
      <c r="O49" s="31"/>
      <c r="Q49" s="31"/>
      <c r="R49" s="31"/>
    </row>
    <row r="50" spans="11:18" x14ac:dyDescent="0.25">
      <c r="K50" s="80"/>
      <c r="L50" s="82"/>
      <c r="M50" s="82"/>
      <c r="N50" s="82"/>
      <c r="O50" s="82"/>
      <c r="P50" s="82"/>
      <c r="Q50" s="82"/>
      <c r="R50" s="31"/>
    </row>
    <row r="51" spans="11:18" x14ac:dyDescent="0.25">
      <c r="K51" s="80"/>
      <c r="L51" s="31"/>
      <c r="M51" s="31"/>
      <c r="N51" s="31"/>
      <c r="O51" s="31"/>
      <c r="Q51" s="31"/>
      <c r="R51" s="31"/>
    </row>
    <row r="62" spans="11:18" x14ac:dyDescent="0.25">
      <c r="K62" s="80"/>
      <c r="L62" s="31"/>
      <c r="M62" s="31"/>
      <c r="N62" s="31"/>
      <c r="O62" s="31"/>
      <c r="Q62" s="31"/>
      <c r="R62" s="31"/>
    </row>
    <row r="63" spans="11:18" x14ac:dyDescent="0.25">
      <c r="K63" s="80"/>
      <c r="L63" s="31"/>
      <c r="M63" s="31"/>
      <c r="N63" s="31"/>
      <c r="O63" s="31"/>
      <c r="Q63" s="31"/>
      <c r="R63" s="31"/>
    </row>
    <row r="64" spans="11:18" x14ac:dyDescent="0.25">
      <c r="K64" s="80"/>
      <c r="L64" s="31"/>
      <c r="M64" s="31"/>
      <c r="N64" s="31"/>
      <c r="O64" s="31"/>
      <c r="Q64" s="31"/>
      <c r="R64" s="31"/>
    </row>
    <row r="65" spans="11:18" x14ac:dyDescent="0.25">
      <c r="K65" s="80"/>
      <c r="L65" s="31"/>
      <c r="M65" s="31"/>
      <c r="N65" s="31"/>
      <c r="O65" s="31"/>
      <c r="Q65" s="31"/>
      <c r="R65" s="31"/>
    </row>
    <row r="66" spans="11:18" x14ac:dyDescent="0.25">
      <c r="K66" s="80"/>
      <c r="L66" s="31"/>
      <c r="M66" s="31"/>
      <c r="N66" s="83"/>
      <c r="O66" s="31"/>
      <c r="Q66" s="31"/>
      <c r="R66" s="31"/>
    </row>
  </sheetData>
  <mergeCells count="2">
    <mergeCell ref="B2:I2"/>
    <mergeCell ref="K2:R2"/>
  </mergeCells>
  <pageMargins left="0.7" right="0.7" top="0.75" bottom="0.75" header="0.3" footer="0.3"/>
  <pageSetup paperSize="9" scale="72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9"/>
  <sheetViews>
    <sheetView workbookViewId="0"/>
  </sheetViews>
  <sheetFormatPr baseColWidth="10" defaultRowHeight="15" x14ac:dyDescent="0.25"/>
  <cols>
    <col min="1" max="1" width="4" style="2" customWidth="1"/>
    <col min="2" max="2" width="26.85546875" style="2" bestFit="1" customWidth="1"/>
    <col min="3" max="3" width="6" style="2" bestFit="1" customWidth="1"/>
    <col min="4" max="4" width="21.28515625" style="2" bestFit="1" customWidth="1"/>
    <col min="5" max="8" width="10.7109375" style="2" customWidth="1"/>
    <col min="9" max="16384" width="11.42578125" style="2"/>
  </cols>
  <sheetData>
    <row r="1" spans="2:9" ht="102" customHeight="1" thickBot="1" x14ac:dyDescent="0.3"/>
    <row r="2" spans="2:9" ht="15.75" thickBot="1" x14ac:dyDescent="0.3">
      <c r="B2" s="1"/>
      <c r="C2" s="1"/>
      <c r="D2" s="1"/>
      <c r="E2" s="5" t="s">
        <v>142</v>
      </c>
      <c r="F2" s="6"/>
      <c r="G2" s="5" t="s">
        <v>143</v>
      </c>
      <c r="H2" s="6"/>
      <c r="I2" s="1"/>
    </row>
    <row r="3" spans="2:9" ht="15.75" thickBot="1" x14ac:dyDescent="0.3">
      <c r="B3" s="32" t="s">
        <v>7</v>
      </c>
      <c r="C3" s="33" t="s">
        <v>144</v>
      </c>
      <c r="D3" s="34" t="s">
        <v>145</v>
      </c>
      <c r="E3" s="35" t="s">
        <v>9</v>
      </c>
      <c r="F3" s="36" t="s">
        <v>10</v>
      </c>
      <c r="G3" s="35" t="s">
        <v>9</v>
      </c>
      <c r="H3" s="36" t="s">
        <v>10</v>
      </c>
      <c r="I3" s="1"/>
    </row>
    <row r="4" spans="2:9" x14ac:dyDescent="0.25">
      <c r="B4" s="37" t="s">
        <v>59</v>
      </c>
      <c r="C4" s="38" t="s">
        <v>146</v>
      </c>
      <c r="D4" s="39" t="s">
        <v>147</v>
      </c>
      <c r="E4" s="40">
        <v>8</v>
      </c>
      <c r="F4" s="39">
        <v>25</v>
      </c>
      <c r="G4" s="41">
        <v>22</v>
      </c>
      <c r="H4" s="42">
        <v>81</v>
      </c>
    </row>
    <row r="5" spans="2:9" x14ac:dyDescent="0.25">
      <c r="B5" s="43" t="s">
        <v>69</v>
      </c>
      <c r="C5" s="44" t="s">
        <v>148</v>
      </c>
      <c r="D5" s="45" t="s">
        <v>147</v>
      </c>
      <c r="E5" s="46">
        <v>8</v>
      </c>
      <c r="F5" s="45">
        <v>24</v>
      </c>
      <c r="G5" s="47"/>
      <c r="H5" s="48"/>
    </row>
    <row r="6" spans="2:9" x14ac:dyDescent="0.25">
      <c r="B6" s="43" t="s">
        <v>91</v>
      </c>
      <c r="C6" s="44" t="s">
        <v>149</v>
      </c>
      <c r="D6" s="45" t="s">
        <v>147</v>
      </c>
      <c r="E6" s="46">
        <v>6</v>
      </c>
      <c r="F6" s="45">
        <v>26</v>
      </c>
      <c r="G6" s="47"/>
      <c r="H6" s="48"/>
    </row>
    <row r="7" spans="2:9" x14ac:dyDescent="0.25">
      <c r="B7" s="43" t="s">
        <v>96</v>
      </c>
      <c r="C7" s="44" t="s">
        <v>150</v>
      </c>
      <c r="D7" s="45" t="s">
        <v>147</v>
      </c>
      <c r="E7" s="46">
        <v>6</v>
      </c>
      <c r="F7" s="45">
        <v>29</v>
      </c>
      <c r="G7" s="47"/>
      <c r="H7" s="48"/>
    </row>
    <row r="8" spans="2:9" ht="15.75" thickBot="1" x14ac:dyDescent="0.3">
      <c r="B8" s="49" t="s">
        <v>98</v>
      </c>
      <c r="C8" s="50" t="s">
        <v>151</v>
      </c>
      <c r="D8" s="51" t="s">
        <v>147</v>
      </c>
      <c r="E8" s="52">
        <v>6</v>
      </c>
      <c r="F8" s="51">
        <v>26</v>
      </c>
      <c r="G8" s="53"/>
      <c r="H8" s="54"/>
    </row>
    <row r="9" spans="2:9" ht="15.75" thickBot="1" x14ac:dyDescent="0.3">
      <c r="B9" s="55" t="s">
        <v>133</v>
      </c>
      <c r="C9" s="56" t="s">
        <v>152</v>
      </c>
      <c r="D9" s="57" t="s">
        <v>153</v>
      </c>
      <c r="E9" s="58">
        <v>2</v>
      </c>
      <c r="F9" s="57">
        <v>27</v>
      </c>
      <c r="G9" s="59">
        <v>2</v>
      </c>
      <c r="H9" s="60">
        <v>27</v>
      </c>
    </row>
    <row r="10" spans="2:9" x14ac:dyDescent="0.25">
      <c r="B10" s="37" t="s">
        <v>19</v>
      </c>
      <c r="C10" s="38" t="s">
        <v>154</v>
      </c>
      <c r="D10" s="39" t="s">
        <v>155</v>
      </c>
      <c r="E10" s="40">
        <v>17</v>
      </c>
      <c r="F10" s="39">
        <v>34</v>
      </c>
      <c r="G10" s="41">
        <v>44</v>
      </c>
      <c r="H10" s="42">
        <v>99</v>
      </c>
    </row>
    <row r="11" spans="2:9" x14ac:dyDescent="0.25">
      <c r="B11" s="43" t="s">
        <v>31</v>
      </c>
      <c r="C11" s="44" t="s">
        <v>156</v>
      </c>
      <c r="D11" s="45" t="s">
        <v>155</v>
      </c>
      <c r="E11" s="46">
        <v>14</v>
      </c>
      <c r="F11" s="45">
        <v>35</v>
      </c>
      <c r="G11" s="47"/>
      <c r="H11" s="48"/>
    </row>
    <row r="12" spans="2:9" x14ac:dyDescent="0.25">
      <c r="B12" s="43" t="s">
        <v>33</v>
      </c>
      <c r="C12" s="44" t="s">
        <v>157</v>
      </c>
      <c r="D12" s="45" t="s">
        <v>155</v>
      </c>
      <c r="E12" s="46">
        <v>13</v>
      </c>
      <c r="F12" s="45">
        <v>30</v>
      </c>
      <c r="G12" s="47"/>
      <c r="H12" s="48"/>
    </row>
    <row r="13" spans="2:9" x14ac:dyDescent="0.25">
      <c r="B13" s="43" t="s">
        <v>78</v>
      </c>
      <c r="C13" s="44" t="s">
        <v>158</v>
      </c>
      <c r="D13" s="45" t="s">
        <v>155</v>
      </c>
      <c r="E13" s="46">
        <v>7</v>
      </c>
      <c r="F13" s="45">
        <v>30</v>
      </c>
      <c r="G13" s="47"/>
      <c r="H13" s="48"/>
    </row>
    <row r="14" spans="2:9" ht="15.75" thickBot="1" x14ac:dyDescent="0.3">
      <c r="B14" s="49" t="s">
        <v>80</v>
      </c>
      <c r="C14" s="50" t="s">
        <v>159</v>
      </c>
      <c r="D14" s="51" t="s">
        <v>155</v>
      </c>
      <c r="E14" s="52">
        <v>7</v>
      </c>
      <c r="F14" s="51">
        <v>20</v>
      </c>
      <c r="G14" s="53"/>
      <c r="H14" s="54"/>
    </row>
    <row r="15" spans="2:9" x14ac:dyDescent="0.25">
      <c r="B15" s="37" t="s">
        <v>73</v>
      </c>
      <c r="C15" s="38" t="s">
        <v>160</v>
      </c>
      <c r="D15" s="39" t="s">
        <v>161</v>
      </c>
      <c r="E15" s="40">
        <v>7</v>
      </c>
      <c r="F15" s="39">
        <v>34</v>
      </c>
      <c r="G15" s="41">
        <v>14</v>
      </c>
      <c r="H15" s="42">
        <v>83</v>
      </c>
    </row>
    <row r="16" spans="2:9" x14ac:dyDescent="0.25">
      <c r="B16" s="43" t="s">
        <v>110</v>
      </c>
      <c r="C16" s="44" t="s">
        <v>162</v>
      </c>
      <c r="D16" s="45" t="s">
        <v>161</v>
      </c>
      <c r="E16" s="46">
        <v>5</v>
      </c>
      <c r="F16" s="45">
        <v>24</v>
      </c>
      <c r="G16" s="47"/>
      <c r="H16" s="48"/>
    </row>
    <row r="17" spans="2:8" ht="15.75" thickBot="1" x14ac:dyDescent="0.3">
      <c r="B17" s="49" t="s">
        <v>134</v>
      </c>
      <c r="C17" s="50" t="s">
        <v>163</v>
      </c>
      <c r="D17" s="51" t="s">
        <v>161</v>
      </c>
      <c r="E17" s="52">
        <v>2</v>
      </c>
      <c r="F17" s="51">
        <v>25</v>
      </c>
      <c r="G17" s="53"/>
      <c r="H17" s="54"/>
    </row>
    <row r="18" spans="2:8" x14ac:dyDescent="0.25">
      <c r="B18" s="37" t="s">
        <v>36</v>
      </c>
      <c r="C18" s="38" t="s">
        <v>164</v>
      </c>
      <c r="D18" s="39" t="s">
        <v>37</v>
      </c>
      <c r="E18" s="40">
        <v>12</v>
      </c>
      <c r="F18" s="39">
        <v>35</v>
      </c>
      <c r="G18" s="41">
        <v>35</v>
      </c>
      <c r="H18" s="42">
        <v>96</v>
      </c>
    </row>
    <row r="19" spans="2:8" x14ac:dyDescent="0.25">
      <c r="B19" s="43" t="s">
        <v>40</v>
      </c>
      <c r="C19" s="44" t="s">
        <v>165</v>
      </c>
      <c r="D19" s="45" t="s">
        <v>37</v>
      </c>
      <c r="E19" s="46">
        <v>12</v>
      </c>
      <c r="F19" s="45">
        <v>32</v>
      </c>
      <c r="G19" s="47"/>
      <c r="H19" s="48"/>
    </row>
    <row r="20" spans="2:8" x14ac:dyDescent="0.25">
      <c r="B20" s="43" t="s">
        <v>45</v>
      </c>
      <c r="C20" s="44" t="s">
        <v>166</v>
      </c>
      <c r="D20" s="45" t="s">
        <v>37</v>
      </c>
      <c r="E20" s="46">
        <v>11</v>
      </c>
      <c r="F20" s="45">
        <v>27</v>
      </c>
      <c r="G20" s="47"/>
      <c r="H20" s="48"/>
    </row>
    <row r="21" spans="2:8" x14ac:dyDescent="0.25">
      <c r="B21" s="43" t="s">
        <v>46</v>
      </c>
      <c r="C21" s="44" t="s">
        <v>167</v>
      </c>
      <c r="D21" s="45" t="s">
        <v>37</v>
      </c>
      <c r="E21" s="46">
        <v>11</v>
      </c>
      <c r="F21" s="45">
        <v>29</v>
      </c>
      <c r="G21" s="47"/>
      <c r="H21" s="48"/>
    </row>
    <row r="22" spans="2:8" ht="15.75" thickBot="1" x14ac:dyDescent="0.3">
      <c r="B22" s="49" t="s">
        <v>66</v>
      </c>
      <c r="C22" s="50" t="s">
        <v>168</v>
      </c>
      <c r="D22" s="51" t="s">
        <v>37</v>
      </c>
      <c r="E22" s="52">
        <v>8</v>
      </c>
      <c r="F22" s="51">
        <v>25</v>
      </c>
      <c r="G22" s="53"/>
      <c r="H22" s="54"/>
    </row>
    <row r="23" spans="2:8" x14ac:dyDescent="0.25">
      <c r="B23" s="37" t="s">
        <v>53</v>
      </c>
      <c r="C23" s="38" t="s">
        <v>169</v>
      </c>
      <c r="D23" s="39" t="s">
        <v>170</v>
      </c>
      <c r="E23" s="40">
        <v>9</v>
      </c>
      <c r="F23" s="39">
        <v>26</v>
      </c>
      <c r="G23" s="41">
        <v>24</v>
      </c>
      <c r="H23" s="42">
        <v>96</v>
      </c>
    </row>
    <row r="24" spans="2:8" x14ac:dyDescent="0.25">
      <c r="B24" s="43" t="s">
        <v>56</v>
      </c>
      <c r="C24" s="44" t="s">
        <v>152</v>
      </c>
      <c r="D24" s="45" t="s">
        <v>170</v>
      </c>
      <c r="E24" s="46">
        <v>8</v>
      </c>
      <c r="F24" s="45">
        <v>33</v>
      </c>
      <c r="G24" s="47"/>
      <c r="H24" s="48"/>
    </row>
    <row r="25" spans="2:8" x14ac:dyDescent="0.25">
      <c r="B25" s="43" t="s">
        <v>86</v>
      </c>
      <c r="C25" s="44" t="s">
        <v>171</v>
      </c>
      <c r="D25" s="45" t="s">
        <v>170</v>
      </c>
      <c r="E25" s="46">
        <v>7</v>
      </c>
      <c r="F25" s="45">
        <v>31</v>
      </c>
      <c r="G25" s="47"/>
      <c r="H25" s="48"/>
    </row>
    <row r="26" spans="2:8" ht="15.75" thickBot="1" x14ac:dyDescent="0.3">
      <c r="B26" s="49" t="s">
        <v>118</v>
      </c>
      <c r="C26" s="50" t="s">
        <v>172</v>
      </c>
      <c r="D26" s="51" t="s">
        <v>170</v>
      </c>
      <c r="E26" s="52">
        <v>4</v>
      </c>
      <c r="F26" s="51">
        <v>32</v>
      </c>
      <c r="G26" s="53"/>
      <c r="H26" s="54"/>
    </row>
    <row r="27" spans="2:8" x14ac:dyDescent="0.25">
      <c r="B27" s="37" t="s">
        <v>75</v>
      </c>
      <c r="C27" s="38" t="s">
        <v>173</v>
      </c>
      <c r="D27" s="39" t="s">
        <v>76</v>
      </c>
      <c r="E27" s="40">
        <v>7</v>
      </c>
      <c r="F27" s="39">
        <v>31</v>
      </c>
      <c r="G27" s="41">
        <v>16</v>
      </c>
      <c r="H27" s="42">
        <v>84</v>
      </c>
    </row>
    <row r="28" spans="2:8" x14ac:dyDescent="0.25">
      <c r="B28" s="43" t="s">
        <v>79</v>
      </c>
      <c r="C28" s="44" t="s">
        <v>174</v>
      </c>
      <c r="D28" s="45" t="s">
        <v>76</v>
      </c>
      <c r="E28" s="46">
        <v>7</v>
      </c>
      <c r="F28" s="45">
        <v>28</v>
      </c>
      <c r="G28" s="47"/>
      <c r="H28" s="48"/>
    </row>
    <row r="29" spans="2:8" x14ac:dyDescent="0.25">
      <c r="B29" s="43" t="s">
        <v>130</v>
      </c>
      <c r="C29" s="44" t="s">
        <v>175</v>
      </c>
      <c r="D29" s="45" t="s">
        <v>76</v>
      </c>
      <c r="E29" s="46">
        <v>2</v>
      </c>
      <c r="F29" s="45">
        <v>22</v>
      </c>
      <c r="G29" s="47"/>
      <c r="H29" s="48"/>
    </row>
    <row r="30" spans="2:8" ht="15.75" thickBot="1" x14ac:dyDescent="0.3">
      <c r="B30" s="49" t="s">
        <v>136</v>
      </c>
      <c r="C30" s="50" t="s">
        <v>176</v>
      </c>
      <c r="D30" s="51" t="s">
        <v>76</v>
      </c>
      <c r="E30" s="52">
        <v>1</v>
      </c>
      <c r="F30" s="51">
        <v>25</v>
      </c>
      <c r="G30" s="53"/>
      <c r="H30" s="54"/>
    </row>
    <row r="31" spans="2:8" x14ac:dyDescent="0.25">
      <c r="B31" s="37" t="s">
        <v>51</v>
      </c>
      <c r="C31" s="38" t="s">
        <v>177</v>
      </c>
      <c r="D31" s="39" t="s">
        <v>52</v>
      </c>
      <c r="E31" s="40">
        <v>10</v>
      </c>
      <c r="F31" s="39">
        <v>46</v>
      </c>
      <c r="G31" s="41">
        <v>13</v>
      </c>
      <c r="H31" s="42">
        <v>65</v>
      </c>
    </row>
    <row r="32" spans="2:8" ht="15.75" thickBot="1" x14ac:dyDescent="0.3">
      <c r="B32" s="49" t="s">
        <v>120</v>
      </c>
      <c r="C32" s="50" t="s">
        <v>178</v>
      </c>
      <c r="D32" s="51" t="s">
        <v>52</v>
      </c>
      <c r="E32" s="52">
        <v>3</v>
      </c>
      <c r="F32" s="51">
        <v>19</v>
      </c>
      <c r="G32" s="53"/>
      <c r="H32" s="54"/>
    </row>
    <row r="33" spans="2:8" x14ac:dyDescent="0.25">
      <c r="B33" s="37" t="s">
        <v>29</v>
      </c>
      <c r="C33" s="38" t="s">
        <v>179</v>
      </c>
      <c r="D33" s="39" t="s">
        <v>30</v>
      </c>
      <c r="E33" s="40">
        <v>15</v>
      </c>
      <c r="F33" s="39">
        <v>35</v>
      </c>
      <c r="G33" s="41">
        <v>40</v>
      </c>
      <c r="H33" s="42">
        <v>96</v>
      </c>
    </row>
    <row r="34" spans="2:8" x14ac:dyDescent="0.25">
      <c r="B34" s="43" t="s">
        <v>35</v>
      </c>
      <c r="C34" s="44" t="s">
        <v>180</v>
      </c>
      <c r="D34" s="45" t="s">
        <v>30</v>
      </c>
      <c r="E34" s="46">
        <v>13</v>
      </c>
      <c r="F34" s="45">
        <v>31</v>
      </c>
      <c r="G34" s="47"/>
      <c r="H34" s="48"/>
    </row>
    <row r="35" spans="2:8" x14ac:dyDescent="0.25">
      <c r="B35" s="43" t="s">
        <v>38</v>
      </c>
      <c r="C35" s="44" t="s">
        <v>181</v>
      </c>
      <c r="D35" s="45" t="s">
        <v>30</v>
      </c>
      <c r="E35" s="46">
        <v>12</v>
      </c>
      <c r="F35" s="45">
        <v>30</v>
      </c>
      <c r="G35" s="47"/>
      <c r="H35" s="48"/>
    </row>
    <row r="36" spans="2:8" ht="15.75" thickBot="1" x14ac:dyDescent="0.3">
      <c r="B36" s="49" t="s">
        <v>50</v>
      </c>
      <c r="C36" s="50" t="s">
        <v>182</v>
      </c>
      <c r="D36" s="51" t="s">
        <v>30</v>
      </c>
      <c r="E36" s="52">
        <v>10</v>
      </c>
      <c r="F36" s="51">
        <v>23</v>
      </c>
      <c r="G36" s="53"/>
      <c r="H36" s="54"/>
    </row>
    <row r="37" spans="2:8" x14ac:dyDescent="0.25">
      <c r="B37" s="37" t="s">
        <v>15</v>
      </c>
      <c r="C37" s="38" t="s">
        <v>183</v>
      </c>
      <c r="D37" s="39" t="s">
        <v>16</v>
      </c>
      <c r="E37" s="40">
        <v>19</v>
      </c>
      <c r="F37" s="39">
        <v>38</v>
      </c>
      <c r="G37" s="41">
        <v>41</v>
      </c>
      <c r="H37" s="42">
        <v>99</v>
      </c>
    </row>
    <row r="38" spans="2:8" x14ac:dyDescent="0.25">
      <c r="B38" s="43" t="s">
        <v>32</v>
      </c>
      <c r="C38" s="44" t="s">
        <v>184</v>
      </c>
      <c r="D38" s="45" t="s">
        <v>16</v>
      </c>
      <c r="E38" s="46">
        <v>14</v>
      </c>
      <c r="F38" s="45">
        <v>30</v>
      </c>
      <c r="G38" s="47"/>
      <c r="H38" s="48"/>
    </row>
    <row r="39" spans="2:8" x14ac:dyDescent="0.25">
      <c r="B39" s="43" t="s">
        <v>64</v>
      </c>
      <c r="C39" s="44" t="s">
        <v>185</v>
      </c>
      <c r="D39" s="45" t="s">
        <v>16</v>
      </c>
      <c r="E39" s="46">
        <v>8</v>
      </c>
      <c r="F39" s="45">
        <v>31</v>
      </c>
      <c r="G39" s="47"/>
      <c r="H39" s="48"/>
    </row>
    <row r="40" spans="2:8" x14ac:dyDescent="0.25">
      <c r="B40" s="43" t="s">
        <v>70</v>
      </c>
      <c r="C40" s="44" t="s">
        <v>186</v>
      </c>
      <c r="D40" s="45" t="s">
        <v>16</v>
      </c>
      <c r="E40" s="46">
        <v>8</v>
      </c>
      <c r="F40" s="45">
        <v>17</v>
      </c>
      <c r="G40" s="47"/>
      <c r="H40" s="48"/>
    </row>
    <row r="41" spans="2:8" ht="15.75" thickBot="1" x14ac:dyDescent="0.3">
      <c r="B41" s="49" t="s">
        <v>138</v>
      </c>
      <c r="C41" s="50" t="s">
        <v>187</v>
      </c>
      <c r="D41" s="51" t="s">
        <v>16</v>
      </c>
      <c r="E41" s="52">
        <v>1</v>
      </c>
      <c r="F41" s="51">
        <v>18</v>
      </c>
      <c r="G41" s="53"/>
      <c r="H41" s="54"/>
    </row>
    <row r="42" spans="2:8" ht="15.75" thickBot="1" x14ac:dyDescent="0.3">
      <c r="B42" s="55" t="s">
        <v>103</v>
      </c>
      <c r="C42" s="56" t="s">
        <v>188</v>
      </c>
      <c r="D42" s="57" t="s">
        <v>189</v>
      </c>
      <c r="E42" s="58">
        <v>5</v>
      </c>
      <c r="F42" s="57">
        <v>24</v>
      </c>
      <c r="G42" s="59">
        <v>5</v>
      </c>
      <c r="H42" s="60">
        <v>24</v>
      </c>
    </row>
    <row r="43" spans="2:8" x14ac:dyDescent="0.25">
      <c r="B43" s="37" t="s">
        <v>94</v>
      </c>
      <c r="C43" s="38" t="s">
        <v>190</v>
      </c>
      <c r="D43" s="39" t="s">
        <v>191</v>
      </c>
      <c r="E43" s="40">
        <v>6</v>
      </c>
      <c r="F43" s="39">
        <v>29</v>
      </c>
      <c r="G43" s="41">
        <v>17</v>
      </c>
      <c r="H43" s="42">
        <v>87</v>
      </c>
    </row>
    <row r="44" spans="2:8" x14ac:dyDescent="0.25">
      <c r="B44" s="43" t="s">
        <v>97</v>
      </c>
      <c r="C44" s="44" t="s">
        <v>192</v>
      </c>
      <c r="D44" s="45" t="s">
        <v>191</v>
      </c>
      <c r="E44" s="46">
        <v>6</v>
      </c>
      <c r="F44" s="45">
        <v>29</v>
      </c>
      <c r="G44" s="47"/>
      <c r="H44" s="48"/>
    </row>
    <row r="45" spans="2:8" x14ac:dyDescent="0.25">
      <c r="B45" s="43" t="s">
        <v>107</v>
      </c>
      <c r="C45" s="44" t="s">
        <v>193</v>
      </c>
      <c r="D45" s="45" t="s">
        <v>191</v>
      </c>
      <c r="E45" s="46">
        <v>5</v>
      </c>
      <c r="F45" s="45">
        <v>29</v>
      </c>
      <c r="G45" s="47"/>
      <c r="H45" s="48"/>
    </row>
    <row r="46" spans="2:8" ht="15.75" thickBot="1" x14ac:dyDescent="0.3">
      <c r="B46" s="49" t="s">
        <v>126</v>
      </c>
      <c r="C46" s="50" t="s">
        <v>194</v>
      </c>
      <c r="D46" s="51" t="s">
        <v>191</v>
      </c>
      <c r="E46" s="52">
        <v>3</v>
      </c>
      <c r="F46" s="51">
        <v>25</v>
      </c>
      <c r="G46" s="53"/>
      <c r="H46" s="54"/>
    </row>
    <row r="47" spans="2:8" x14ac:dyDescent="0.25">
      <c r="B47" s="37" t="s">
        <v>27</v>
      </c>
      <c r="C47" s="38" t="s">
        <v>190</v>
      </c>
      <c r="D47" s="39" t="s">
        <v>195</v>
      </c>
      <c r="E47" s="40">
        <v>15</v>
      </c>
      <c r="F47" s="39">
        <v>42</v>
      </c>
      <c r="G47" s="41">
        <v>30</v>
      </c>
      <c r="H47" s="42">
        <v>102</v>
      </c>
    </row>
    <row r="48" spans="2:8" x14ac:dyDescent="0.25">
      <c r="B48" s="43" t="s">
        <v>65</v>
      </c>
      <c r="C48" s="44" t="s">
        <v>190</v>
      </c>
      <c r="D48" s="45" t="s">
        <v>195</v>
      </c>
      <c r="E48" s="46">
        <v>8</v>
      </c>
      <c r="F48" s="45">
        <v>23</v>
      </c>
      <c r="G48" s="47"/>
      <c r="H48" s="48"/>
    </row>
    <row r="49" spans="2:8" x14ac:dyDescent="0.25">
      <c r="B49" s="43" t="s">
        <v>84</v>
      </c>
      <c r="C49" s="44" t="s">
        <v>196</v>
      </c>
      <c r="D49" s="45" t="s">
        <v>195</v>
      </c>
      <c r="E49" s="46">
        <v>7</v>
      </c>
      <c r="F49" s="45">
        <v>32</v>
      </c>
      <c r="G49" s="47"/>
      <c r="H49" s="48"/>
    </row>
    <row r="50" spans="2:8" x14ac:dyDescent="0.25">
      <c r="B50" s="43" t="s">
        <v>87</v>
      </c>
      <c r="C50" s="44" t="s">
        <v>197</v>
      </c>
      <c r="D50" s="45" t="s">
        <v>195</v>
      </c>
      <c r="E50" s="46">
        <v>7</v>
      </c>
      <c r="F50" s="45">
        <v>28</v>
      </c>
      <c r="G50" s="47"/>
      <c r="H50" s="48"/>
    </row>
    <row r="51" spans="2:8" ht="15.75" thickBot="1" x14ac:dyDescent="0.3">
      <c r="B51" s="49" t="s">
        <v>117</v>
      </c>
      <c r="C51" s="50" t="s">
        <v>198</v>
      </c>
      <c r="D51" s="51" t="s">
        <v>195</v>
      </c>
      <c r="E51" s="52">
        <v>4</v>
      </c>
      <c r="F51" s="51">
        <v>28</v>
      </c>
      <c r="G51" s="53"/>
      <c r="H51" s="54"/>
    </row>
    <row r="52" spans="2:8" x14ac:dyDescent="0.25">
      <c r="B52" s="37" t="s">
        <v>102</v>
      </c>
      <c r="C52" s="38" t="s">
        <v>199</v>
      </c>
      <c r="D52" s="39" t="s">
        <v>200</v>
      </c>
      <c r="E52" s="40">
        <v>5</v>
      </c>
      <c r="F52" s="39">
        <v>27</v>
      </c>
      <c r="G52" s="41">
        <v>12</v>
      </c>
      <c r="H52" s="42">
        <v>89</v>
      </c>
    </row>
    <row r="53" spans="2:8" x14ac:dyDescent="0.25">
      <c r="B53" s="43" t="s">
        <v>112</v>
      </c>
      <c r="C53" s="44" t="s">
        <v>201</v>
      </c>
      <c r="D53" s="45" t="s">
        <v>200</v>
      </c>
      <c r="E53" s="46">
        <v>4</v>
      </c>
      <c r="F53" s="45">
        <v>33</v>
      </c>
      <c r="G53" s="47"/>
      <c r="H53" s="48"/>
    </row>
    <row r="54" spans="2:8" x14ac:dyDescent="0.25">
      <c r="B54" s="43" t="s">
        <v>124</v>
      </c>
      <c r="C54" s="44" t="s">
        <v>202</v>
      </c>
      <c r="D54" s="45" t="s">
        <v>200</v>
      </c>
      <c r="E54" s="46">
        <v>3</v>
      </c>
      <c r="F54" s="45">
        <v>29</v>
      </c>
      <c r="G54" s="47"/>
      <c r="H54" s="48"/>
    </row>
    <row r="55" spans="2:8" ht="15.75" thickBot="1" x14ac:dyDescent="0.3">
      <c r="B55" s="49" t="s">
        <v>131</v>
      </c>
      <c r="C55" s="50" t="s">
        <v>203</v>
      </c>
      <c r="D55" s="51" t="s">
        <v>200</v>
      </c>
      <c r="E55" s="52">
        <v>2</v>
      </c>
      <c r="F55" s="51">
        <v>20</v>
      </c>
      <c r="G55" s="53"/>
      <c r="H55" s="54"/>
    </row>
    <row r="56" spans="2:8" x14ac:dyDescent="0.25">
      <c r="B56" s="37" t="s">
        <v>13</v>
      </c>
      <c r="C56" s="38" t="s">
        <v>204</v>
      </c>
      <c r="D56" s="39" t="s">
        <v>14</v>
      </c>
      <c r="E56" s="40">
        <v>20</v>
      </c>
      <c r="F56" s="39">
        <v>36</v>
      </c>
      <c r="G56" s="41">
        <v>21</v>
      </c>
      <c r="H56" s="42">
        <v>54</v>
      </c>
    </row>
    <row r="57" spans="2:8" ht="15.75" thickBot="1" x14ac:dyDescent="0.3">
      <c r="B57" s="49" t="s">
        <v>140</v>
      </c>
      <c r="C57" s="50" t="s">
        <v>205</v>
      </c>
      <c r="D57" s="51" t="s">
        <v>14</v>
      </c>
      <c r="E57" s="52">
        <v>1</v>
      </c>
      <c r="F57" s="51">
        <v>18</v>
      </c>
      <c r="G57" s="53"/>
      <c r="H57" s="54"/>
    </row>
    <row r="58" spans="2:8" x14ac:dyDescent="0.25">
      <c r="B58" s="37" t="s">
        <v>62</v>
      </c>
      <c r="C58" s="38" t="s">
        <v>206</v>
      </c>
      <c r="D58" s="39" t="s">
        <v>207</v>
      </c>
      <c r="E58" s="40">
        <v>8</v>
      </c>
      <c r="F58" s="39">
        <v>38</v>
      </c>
      <c r="G58" s="41">
        <v>20</v>
      </c>
      <c r="H58" s="42">
        <v>83</v>
      </c>
    </row>
    <row r="59" spans="2:8" x14ac:dyDescent="0.25">
      <c r="B59" s="43" t="s">
        <v>85</v>
      </c>
      <c r="C59" s="44" t="s">
        <v>208</v>
      </c>
      <c r="D59" s="45" t="s">
        <v>207</v>
      </c>
      <c r="E59" s="46">
        <v>7</v>
      </c>
      <c r="F59" s="45">
        <v>27</v>
      </c>
      <c r="G59" s="47"/>
      <c r="H59" s="48"/>
    </row>
    <row r="60" spans="2:8" ht="15.75" thickBot="1" x14ac:dyDescent="0.3">
      <c r="B60" s="49" t="s">
        <v>104</v>
      </c>
      <c r="C60" s="50" t="s">
        <v>209</v>
      </c>
      <c r="D60" s="51" t="s">
        <v>207</v>
      </c>
      <c r="E60" s="52">
        <v>5</v>
      </c>
      <c r="F60" s="51">
        <v>18</v>
      </c>
      <c r="G60" s="53"/>
      <c r="H60" s="54"/>
    </row>
    <row r="61" spans="2:8" x14ac:dyDescent="0.25">
      <c r="B61" s="37" t="s">
        <v>23</v>
      </c>
      <c r="C61" s="38" t="s">
        <v>187</v>
      </c>
      <c r="D61" s="39" t="s">
        <v>24</v>
      </c>
      <c r="E61" s="40">
        <v>15</v>
      </c>
      <c r="F61" s="39">
        <v>41</v>
      </c>
      <c r="G61" s="41">
        <v>29</v>
      </c>
      <c r="H61" s="42">
        <v>87</v>
      </c>
    </row>
    <row r="62" spans="2:8" x14ac:dyDescent="0.25">
      <c r="B62" s="43" t="s">
        <v>55</v>
      </c>
      <c r="C62" s="44" t="s">
        <v>210</v>
      </c>
      <c r="D62" s="45" t="s">
        <v>24</v>
      </c>
      <c r="E62" s="46">
        <v>9</v>
      </c>
      <c r="F62" s="45">
        <v>26</v>
      </c>
      <c r="G62" s="47"/>
      <c r="H62" s="48"/>
    </row>
    <row r="63" spans="2:8" x14ac:dyDescent="0.25">
      <c r="B63" s="43" t="s">
        <v>105</v>
      </c>
      <c r="C63" s="44" t="s">
        <v>211</v>
      </c>
      <c r="D63" s="45" t="s">
        <v>24</v>
      </c>
      <c r="E63" s="46">
        <v>5</v>
      </c>
      <c r="F63" s="45">
        <v>18</v>
      </c>
      <c r="G63" s="47"/>
      <c r="H63" s="48"/>
    </row>
    <row r="64" spans="2:8" ht="15.75" thickBot="1" x14ac:dyDescent="0.3">
      <c r="B64" s="49" t="s">
        <v>116</v>
      </c>
      <c r="C64" s="50" t="s">
        <v>211</v>
      </c>
      <c r="D64" s="51" t="s">
        <v>24</v>
      </c>
      <c r="E64" s="52">
        <v>4</v>
      </c>
      <c r="F64" s="51">
        <v>20</v>
      </c>
      <c r="G64" s="53"/>
      <c r="H64" s="54"/>
    </row>
    <row r="65" spans="2:8" x14ac:dyDescent="0.25">
      <c r="B65" s="37" t="s">
        <v>11</v>
      </c>
      <c r="C65" s="38" t="s">
        <v>212</v>
      </c>
      <c r="D65" s="39" t="s">
        <v>12</v>
      </c>
      <c r="E65" s="40">
        <v>22</v>
      </c>
      <c r="F65" s="39">
        <v>33</v>
      </c>
      <c r="G65" s="41">
        <v>25</v>
      </c>
      <c r="H65" s="42">
        <v>56</v>
      </c>
    </row>
    <row r="66" spans="2:8" ht="15.75" thickBot="1" x14ac:dyDescent="0.3">
      <c r="B66" s="49" t="s">
        <v>123</v>
      </c>
      <c r="C66" s="50" t="s">
        <v>213</v>
      </c>
      <c r="D66" s="51" t="s">
        <v>12</v>
      </c>
      <c r="E66" s="52">
        <v>3</v>
      </c>
      <c r="F66" s="51">
        <v>23</v>
      </c>
      <c r="G66" s="53"/>
      <c r="H66" s="54"/>
    </row>
    <row r="67" spans="2:8" x14ac:dyDescent="0.25">
      <c r="B67" s="37" t="s">
        <v>67</v>
      </c>
      <c r="C67" s="38" t="s">
        <v>214</v>
      </c>
      <c r="D67" s="39" t="s">
        <v>68</v>
      </c>
      <c r="E67" s="40">
        <v>8</v>
      </c>
      <c r="F67" s="39">
        <v>33</v>
      </c>
      <c r="G67" s="41">
        <v>10</v>
      </c>
      <c r="H67" s="42">
        <v>55</v>
      </c>
    </row>
    <row r="68" spans="2:8" ht="15.75" thickBot="1" x14ac:dyDescent="0.3">
      <c r="B68" s="49" t="s">
        <v>129</v>
      </c>
      <c r="C68" s="50" t="s">
        <v>215</v>
      </c>
      <c r="D68" s="51" t="s">
        <v>68</v>
      </c>
      <c r="E68" s="52">
        <v>2</v>
      </c>
      <c r="F68" s="51">
        <v>22</v>
      </c>
      <c r="G68" s="53"/>
      <c r="H68" s="54"/>
    </row>
    <row r="69" spans="2:8" x14ac:dyDescent="0.25">
      <c r="B69" s="37" t="s">
        <v>108</v>
      </c>
      <c r="C69" s="38" t="s">
        <v>216</v>
      </c>
      <c r="D69" s="39" t="s">
        <v>109</v>
      </c>
      <c r="E69" s="40">
        <v>5</v>
      </c>
      <c r="F69" s="39">
        <v>55</v>
      </c>
      <c r="G69" s="41">
        <v>10</v>
      </c>
      <c r="H69" s="42">
        <v>110</v>
      </c>
    </row>
    <row r="70" spans="2:8" x14ac:dyDescent="0.25">
      <c r="B70" s="43" t="s">
        <v>111</v>
      </c>
      <c r="C70" s="44" t="s">
        <v>175</v>
      </c>
      <c r="D70" s="45" t="s">
        <v>109</v>
      </c>
      <c r="E70" s="46">
        <v>4</v>
      </c>
      <c r="F70" s="45">
        <v>26</v>
      </c>
      <c r="G70" s="47"/>
      <c r="H70" s="48"/>
    </row>
    <row r="71" spans="2:8" ht="15.75" thickBot="1" x14ac:dyDescent="0.3">
      <c r="B71" s="49" t="s">
        <v>137</v>
      </c>
      <c r="C71" s="50" t="s">
        <v>217</v>
      </c>
      <c r="D71" s="51" t="s">
        <v>109</v>
      </c>
      <c r="E71" s="52">
        <v>1</v>
      </c>
      <c r="F71" s="51">
        <v>29</v>
      </c>
      <c r="G71" s="53"/>
      <c r="H71" s="54"/>
    </row>
    <row r="72" spans="2:8" ht="15.75" thickBot="1" x14ac:dyDescent="0.3">
      <c r="B72" s="55" t="s">
        <v>99</v>
      </c>
      <c r="C72" s="56" t="s">
        <v>218</v>
      </c>
      <c r="D72" s="57" t="s">
        <v>100</v>
      </c>
      <c r="E72" s="58">
        <v>6</v>
      </c>
      <c r="F72" s="57">
        <v>14</v>
      </c>
      <c r="G72" s="59">
        <v>6</v>
      </c>
      <c r="H72" s="60">
        <v>14</v>
      </c>
    </row>
    <row r="73" spans="2:8" x14ac:dyDescent="0.25">
      <c r="B73" s="37" t="s">
        <v>71</v>
      </c>
      <c r="C73" s="38" t="s">
        <v>219</v>
      </c>
      <c r="D73" s="39" t="s">
        <v>220</v>
      </c>
      <c r="E73" s="40">
        <v>7</v>
      </c>
      <c r="F73" s="39">
        <v>23</v>
      </c>
      <c r="G73" s="41">
        <v>13</v>
      </c>
      <c r="H73" s="42">
        <v>68</v>
      </c>
    </row>
    <row r="74" spans="2:8" x14ac:dyDescent="0.25">
      <c r="B74" s="43" t="s">
        <v>113</v>
      </c>
      <c r="C74" s="44" t="s">
        <v>206</v>
      </c>
      <c r="D74" s="45" t="s">
        <v>220</v>
      </c>
      <c r="E74" s="46">
        <v>4</v>
      </c>
      <c r="F74" s="45">
        <v>22</v>
      </c>
      <c r="G74" s="47"/>
      <c r="H74" s="48"/>
    </row>
    <row r="75" spans="2:8" ht="15.75" thickBot="1" x14ac:dyDescent="0.3">
      <c r="B75" s="49" t="s">
        <v>132</v>
      </c>
      <c r="C75" s="50" t="s">
        <v>221</v>
      </c>
      <c r="D75" s="51" t="s">
        <v>220</v>
      </c>
      <c r="E75" s="52">
        <v>2</v>
      </c>
      <c r="F75" s="51">
        <v>23</v>
      </c>
      <c r="G75" s="53"/>
      <c r="H75" s="54"/>
    </row>
    <row r="76" spans="2:8" ht="15.75" thickBot="1" x14ac:dyDescent="0.3">
      <c r="B76" s="55" t="s">
        <v>121</v>
      </c>
      <c r="C76" s="56" t="s">
        <v>222</v>
      </c>
      <c r="D76" s="57" t="s">
        <v>122</v>
      </c>
      <c r="E76" s="58">
        <v>3</v>
      </c>
      <c r="F76" s="57">
        <v>29</v>
      </c>
      <c r="G76" s="59">
        <v>3</v>
      </c>
      <c r="H76" s="60">
        <v>29</v>
      </c>
    </row>
    <row r="77" spans="2:8" x14ac:dyDescent="0.25">
      <c r="B77" s="37" t="s">
        <v>43</v>
      </c>
      <c r="C77" s="38" t="s">
        <v>168</v>
      </c>
      <c r="D77" s="39" t="s">
        <v>223</v>
      </c>
      <c r="E77" s="40">
        <v>11</v>
      </c>
      <c r="F77" s="39">
        <v>30</v>
      </c>
      <c r="G77" s="41">
        <v>31</v>
      </c>
      <c r="H77" s="42">
        <v>92</v>
      </c>
    </row>
    <row r="78" spans="2:8" x14ac:dyDescent="0.25">
      <c r="B78" s="43" t="s">
        <v>47</v>
      </c>
      <c r="C78" s="44" t="s">
        <v>224</v>
      </c>
      <c r="D78" s="45" t="s">
        <v>223</v>
      </c>
      <c r="E78" s="46">
        <v>11</v>
      </c>
      <c r="F78" s="45">
        <v>34</v>
      </c>
      <c r="G78" s="47"/>
      <c r="H78" s="48"/>
    </row>
    <row r="79" spans="2:8" x14ac:dyDescent="0.25">
      <c r="B79" s="43" t="s">
        <v>54</v>
      </c>
      <c r="C79" s="44" t="s">
        <v>225</v>
      </c>
      <c r="D79" s="45" t="s">
        <v>223</v>
      </c>
      <c r="E79" s="46">
        <v>9</v>
      </c>
      <c r="F79" s="45">
        <v>27</v>
      </c>
      <c r="G79" s="47"/>
      <c r="H79" s="48"/>
    </row>
    <row r="80" spans="2:8" x14ac:dyDescent="0.25">
      <c r="B80" s="43" t="s">
        <v>77</v>
      </c>
      <c r="C80" s="44" t="s">
        <v>226</v>
      </c>
      <c r="D80" s="45" t="s">
        <v>223</v>
      </c>
      <c r="E80" s="46">
        <v>7</v>
      </c>
      <c r="F80" s="45">
        <v>28</v>
      </c>
      <c r="G80" s="47"/>
      <c r="H80" s="48"/>
    </row>
    <row r="81" spans="2:8" ht="15.75" thickBot="1" x14ac:dyDescent="0.3">
      <c r="B81" s="49" t="s">
        <v>101</v>
      </c>
      <c r="C81" s="50" t="s">
        <v>227</v>
      </c>
      <c r="D81" s="51" t="s">
        <v>223</v>
      </c>
      <c r="E81" s="52">
        <v>6</v>
      </c>
      <c r="F81" s="51">
        <v>23</v>
      </c>
      <c r="G81" s="53"/>
      <c r="H81" s="54"/>
    </row>
    <row r="82" spans="2:8" x14ac:dyDescent="0.25">
      <c r="B82" s="37" t="s">
        <v>58</v>
      </c>
      <c r="C82" s="38" t="s">
        <v>228</v>
      </c>
      <c r="D82" s="39" t="s">
        <v>229</v>
      </c>
      <c r="E82" s="40">
        <v>8</v>
      </c>
      <c r="F82" s="39">
        <v>23</v>
      </c>
      <c r="G82" s="41">
        <v>22</v>
      </c>
      <c r="H82" s="42">
        <v>97</v>
      </c>
    </row>
    <row r="83" spans="2:8" x14ac:dyDescent="0.25">
      <c r="B83" s="43" t="s">
        <v>61</v>
      </c>
      <c r="C83" s="44" t="s">
        <v>230</v>
      </c>
      <c r="D83" s="45" t="s">
        <v>229</v>
      </c>
      <c r="E83" s="46">
        <v>8</v>
      </c>
      <c r="F83" s="45">
        <v>28</v>
      </c>
      <c r="G83" s="47"/>
      <c r="H83" s="48"/>
    </row>
    <row r="84" spans="2:8" x14ac:dyDescent="0.25">
      <c r="B84" s="43" t="s">
        <v>93</v>
      </c>
      <c r="C84" s="44" t="s">
        <v>231</v>
      </c>
      <c r="D84" s="45" t="s">
        <v>229</v>
      </c>
      <c r="E84" s="46">
        <v>6</v>
      </c>
      <c r="F84" s="45">
        <v>21</v>
      </c>
      <c r="G84" s="47"/>
      <c r="H84" s="48"/>
    </row>
    <row r="85" spans="2:8" x14ac:dyDescent="0.25">
      <c r="B85" s="43" t="s">
        <v>119</v>
      </c>
      <c r="C85" s="44" t="s">
        <v>232</v>
      </c>
      <c r="D85" s="45" t="s">
        <v>229</v>
      </c>
      <c r="E85" s="46">
        <v>4</v>
      </c>
      <c r="F85" s="45">
        <v>46</v>
      </c>
      <c r="G85" s="47"/>
      <c r="H85" s="48"/>
    </row>
    <row r="86" spans="2:8" ht="15.75" thickBot="1" x14ac:dyDescent="0.3">
      <c r="B86" s="49" t="s">
        <v>127</v>
      </c>
      <c r="C86" s="50" t="s">
        <v>233</v>
      </c>
      <c r="D86" s="51" t="s">
        <v>229</v>
      </c>
      <c r="E86" s="52">
        <v>3</v>
      </c>
      <c r="F86" s="51">
        <v>16</v>
      </c>
      <c r="G86" s="53"/>
      <c r="H86" s="54"/>
    </row>
    <row r="87" spans="2:8" x14ac:dyDescent="0.25">
      <c r="B87" s="37" t="s">
        <v>48</v>
      </c>
      <c r="C87" s="38" t="s">
        <v>234</v>
      </c>
      <c r="D87" s="39" t="s">
        <v>49</v>
      </c>
      <c r="E87" s="40">
        <v>10</v>
      </c>
      <c r="F87" s="39">
        <v>34</v>
      </c>
      <c r="G87" s="41">
        <v>12</v>
      </c>
      <c r="H87" s="42">
        <v>54</v>
      </c>
    </row>
    <row r="88" spans="2:8" ht="15.75" thickBot="1" x14ac:dyDescent="0.3">
      <c r="B88" s="49" t="s">
        <v>135</v>
      </c>
      <c r="C88" s="50" t="s">
        <v>235</v>
      </c>
      <c r="D88" s="51" t="s">
        <v>49</v>
      </c>
      <c r="E88" s="52">
        <v>2</v>
      </c>
      <c r="F88" s="51">
        <v>20</v>
      </c>
      <c r="G88" s="53"/>
      <c r="H88" s="54"/>
    </row>
    <row r="89" spans="2:8" x14ac:dyDescent="0.25">
      <c r="B89" s="37" t="s">
        <v>17</v>
      </c>
      <c r="C89" s="38" t="s">
        <v>236</v>
      </c>
      <c r="D89" s="39" t="s">
        <v>18</v>
      </c>
      <c r="E89" s="40">
        <v>19</v>
      </c>
      <c r="F89" s="39">
        <v>40</v>
      </c>
      <c r="G89" s="41">
        <v>36</v>
      </c>
      <c r="H89" s="42">
        <v>101</v>
      </c>
    </row>
    <row r="90" spans="2:8" x14ac:dyDescent="0.25">
      <c r="B90" s="43" t="s">
        <v>34</v>
      </c>
      <c r="C90" s="44" t="s">
        <v>237</v>
      </c>
      <c r="D90" s="45" t="s">
        <v>18</v>
      </c>
      <c r="E90" s="46">
        <v>13</v>
      </c>
      <c r="F90" s="45">
        <v>32</v>
      </c>
      <c r="G90" s="47"/>
      <c r="H90" s="48"/>
    </row>
    <row r="91" spans="2:8" x14ac:dyDescent="0.25">
      <c r="B91" s="43" t="s">
        <v>114</v>
      </c>
      <c r="C91" s="44" t="s">
        <v>146</v>
      </c>
      <c r="D91" s="45" t="s">
        <v>18</v>
      </c>
      <c r="E91" s="46">
        <v>4</v>
      </c>
      <c r="F91" s="45">
        <v>19</v>
      </c>
      <c r="G91" s="47"/>
      <c r="H91" s="48"/>
    </row>
    <row r="92" spans="2:8" x14ac:dyDescent="0.25">
      <c r="B92" s="43" t="s">
        <v>125</v>
      </c>
      <c r="C92" s="44" t="s">
        <v>214</v>
      </c>
      <c r="D92" s="45" t="s">
        <v>18</v>
      </c>
      <c r="E92" s="46">
        <v>3</v>
      </c>
      <c r="F92" s="45">
        <v>27</v>
      </c>
      <c r="G92" s="47"/>
      <c r="H92" s="48"/>
    </row>
    <row r="93" spans="2:8" ht="15.75" thickBot="1" x14ac:dyDescent="0.3">
      <c r="B93" s="49" t="s">
        <v>128</v>
      </c>
      <c r="C93" s="50" t="s">
        <v>238</v>
      </c>
      <c r="D93" s="51" t="s">
        <v>18</v>
      </c>
      <c r="E93" s="52">
        <v>3</v>
      </c>
      <c r="F93" s="51">
        <v>29</v>
      </c>
      <c r="G93" s="53"/>
      <c r="H93" s="54"/>
    </row>
    <row r="94" spans="2:8" x14ac:dyDescent="0.25">
      <c r="B94" s="37" t="s">
        <v>41</v>
      </c>
      <c r="C94" s="38" t="s">
        <v>239</v>
      </c>
      <c r="D94" s="39" t="s">
        <v>42</v>
      </c>
      <c r="E94" s="40">
        <v>11</v>
      </c>
      <c r="F94" s="39">
        <v>29</v>
      </c>
      <c r="G94" s="41">
        <v>25</v>
      </c>
      <c r="H94" s="42">
        <v>97</v>
      </c>
    </row>
    <row r="95" spans="2:8" x14ac:dyDescent="0.25">
      <c r="B95" s="43" t="s">
        <v>57</v>
      </c>
      <c r="C95" s="44" t="s">
        <v>240</v>
      </c>
      <c r="D95" s="45" t="s">
        <v>42</v>
      </c>
      <c r="E95" s="46">
        <v>8</v>
      </c>
      <c r="F95" s="45">
        <v>31</v>
      </c>
      <c r="G95" s="47"/>
      <c r="H95" s="48"/>
    </row>
    <row r="96" spans="2:8" ht="15.75" thickBot="1" x14ac:dyDescent="0.3">
      <c r="B96" s="49" t="s">
        <v>92</v>
      </c>
      <c r="C96" s="50" t="s">
        <v>241</v>
      </c>
      <c r="D96" s="51" t="s">
        <v>42</v>
      </c>
      <c r="E96" s="52">
        <v>6</v>
      </c>
      <c r="F96" s="51">
        <v>37</v>
      </c>
      <c r="G96" s="53"/>
      <c r="H96" s="54"/>
    </row>
    <row r="97" spans="2:8" x14ac:dyDescent="0.25">
      <c r="B97" s="37" t="s">
        <v>81</v>
      </c>
      <c r="C97" s="38" t="s">
        <v>242</v>
      </c>
      <c r="D97" s="39" t="s">
        <v>82</v>
      </c>
      <c r="E97" s="40">
        <v>7</v>
      </c>
      <c r="F97" s="39">
        <v>24</v>
      </c>
      <c r="G97" s="41">
        <v>17</v>
      </c>
      <c r="H97" s="42">
        <v>75</v>
      </c>
    </row>
    <row r="98" spans="2:8" x14ac:dyDescent="0.25">
      <c r="B98" s="43" t="s">
        <v>90</v>
      </c>
      <c r="C98" s="44" t="s">
        <v>209</v>
      </c>
      <c r="D98" s="45" t="s">
        <v>82</v>
      </c>
      <c r="E98" s="46">
        <v>6</v>
      </c>
      <c r="F98" s="45">
        <v>28</v>
      </c>
      <c r="G98" s="47"/>
      <c r="H98" s="48"/>
    </row>
    <row r="99" spans="2:8" x14ac:dyDescent="0.25">
      <c r="B99" s="43" t="s">
        <v>115</v>
      </c>
      <c r="C99" s="44" t="s">
        <v>243</v>
      </c>
      <c r="D99" s="45" t="s">
        <v>82</v>
      </c>
      <c r="E99" s="46">
        <v>4</v>
      </c>
      <c r="F99" s="45">
        <v>15</v>
      </c>
      <c r="G99" s="47"/>
      <c r="H99" s="48"/>
    </row>
    <row r="100" spans="2:8" ht="15.75" thickBot="1" x14ac:dyDescent="0.3">
      <c r="B100" s="49" t="s">
        <v>139</v>
      </c>
      <c r="C100" s="50" t="s">
        <v>244</v>
      </c>
      <c r="D100" s="51" t="s">
        <v>82</v>
      </c>
      <c r="E100" s="52">
        <v>1</v>
      </c>
      <c r="F100" s="51">
        <v>23</v>
      </c>
      <c r="G100" s="53"/>
      <c r="H100" s="54"/>
    </row>
    <row r="101" spans="2:8" x14ac:dyDescent="0.25">
      <c r="B101" s="37" t="s">
        <v>25</v>
      </c>
      <c r="C101" s="38" t="s">
        <v>219</v>
      </c>
      <c r="D101" s="39" t="s">
        <v>26</v>
      </c>
      <c r="E101" s="40">
        <v>15</v>
      </c>
      <c r="F101" s="39">
        <v>31</v>
      </c>
      <c r="G101" s="41">
        <v>29</v>
      </c>
      <c r="H101" s="42">
        <v>95</v>
      </c>
    </row>
    <row r="102" spans="2:8" x14ac:dyDescent="0.25">
      <c r="B102" s="43" t="s">
        <v>74</v>
      </c>
      <c r="C102" s="44" t="s">
        <v>245</v>
      </c>
      <c r="D102" s="45" t="s">
        <v>26</v>
      </c>
      <c r="E102" s="46">
        <v>7</v>
      </c>
      <c r="F102" s="45">
        <v>33</v>
      </c>
      <c r="G102" s="47"/>
      <c r="H102" s="48"/>
    </row>
    <row r="103" spans="2:8" x14ac:dyDescent="0.25">
      <c r="B103" s="43" t="s">
        <v>83</v>
      </c>
      <c r="C103" s="44" t="s">
        <v>246</v>
      </c>
      <c r="D103" s="45" t="s">
        <v>26</v>
      </c>
      <c r="E103" s="46">
        <v>7</v>
      </c>
      <c r="F103" s="45">
        <v>31</v>
      </c>
      <c r="G103" s="47"/>
      <c r="H103" s="48"/>
    </row>
    <row r="104" spans="2:8" x14ac:dyDescent="0.25">
      <c r="B104" s="43" t="s">
        <v>88</v>
      </c>
      <c r="C104" s="44" t="s">
        <v>247</v>
      </c>
      <c r="D104" s="45" t="s">
        <v>26</v>
      </c>
      <c r="E104" s="46">
        <v>7</v>
      </c>
      <c r="F104" s="45">
        <v>17</v>
      </c>
      <c r="G104" s="47"/>
      <c r="H104" s="48"/>
    </row>
    <row r="105" spans="2:8" ht="15.75" thickBot="1" x14ac:dyDescent="0.3">
      <c r="B105" s="49" t="s">
        <v>106</v>
      </c>
      <c r="C105" s="50" t="s">
        <v>248</v>
      </c>
      <c r="D105" s="51" t="s">
        <v>26</v>
      </c>
      <c r="E105" s="52">
        <v>5</v>
      </c>
      <c r="F105" s="51">
        <v>23</v>
      </c>
      <c r="G105" s="53"/>
      <c r="H105" s="54"/>
    </row>
    <row r="106" spans="2:8" ht="15.75" thickBot="1" x14ac:dyDescent="0.3">
      <c r="B106" s="55" t="s">
        <v>141</v>
      </c>
      <c r="C106" s="56" t="s">
        <v>249</v>
      </c>
      <c r="D106" s="57" t="s">
        <v>250</v>
      </c>
      <c r="E106" s="58">
        <v>0</v>
      </c>
      <c r="F106" s="57">
        <v>17</v>
      </c>
      <c r="G106" s="59">
        <v>0</v>
      </c>
      <c r="H106" s="60">
        <v>17</v>
      </c>
    </row>
    <row r="107" spans="2:8" x14ac:dyDescent="0.25">
      <c r="B107" s="37" t="s">
        <v>21</v>
      </c>
      <c r="C107" s="38" t="s">
        <v>251</v>
      </c>
      <c r="D107" s="39" t="s">
        <v>22</v>
      </c>
      <c r="E107" s="40">
        <v>16</v>
      </c>
      <c r="F107" s="39">
        <v>32</v>
      </c>
      <c r="G107" s="41">
        <v>34</v>
      </c>
      <c r="H107" s="42">
        <v>87</v>
      </c>
    </row>
    <row r="108" spans="2:8" x14ac:dyDescent="0.25">
      <c r="B108" s="43" t="s">
        <v>39</v>
      </c>
      <c r="C108" s="44" t="s">
        <v>252</v>
      </c>
      <c r="D108" s="45" t="s">
        <v>22</v>
      </c>
      <c r="E108" s="46">
        <v>12</v>
      </c>
      <c r="F108" s="45">
        <v>28</v>
      </c>
      <c r="G108" s="47"/>
      <c r="H108" s="48"/>
    </row>
    <row r="109" spans="2:8" ht="15.75" thickBot="1" x14ac:dyDescent="0.3">
      <c r="B109" s="49" t="s">
        <v>89</v>
      </c>
      <c r="C109" s="50" t="s">
        <v>156</v>
      </c>
      <c r="D109" s="51" t="s">
        <v>22</v>
      </c>
      <c r="E109" s="52">
        <v>6</v>
      </c>
      <c r="F109" s="51">
        <v>27</v>
      </c>
      <c r="G109" s="53"/>
      <c r="H109" s="54"/>
    </row>
  </sheetData>
  <mergeCells count="56">
    <mergeCell ref="G107:G109"/>
    <mergeCell ref="H107:H109"/>
    <mergeCell ref="G94:G96"/>
    <mergeCell ref="H94:H96"/>
    <mergeCell ref="G97:G100"/>
    <mergeCell ref="H97:H100"/>
    <mergeCell ref="G101:G105"/>
    <mergeCell ref="H101:H105"/>
    <mergeCell ref="G82:G86"/>
    <mergeCell ref="H82:H86"/>
    <mergeCell ref="G87:G88"/>
    <mergeCell ref="H87:H88"/>
    <mergeCell ref="G89:G93"/>
    <mergeCell ref="H89:H93"/>
    <mergeCell ref="G69:G71"/>
    <mergeCell ref="H69:H71"/>
    <mergeCell ref="G73:G75"/>
    <mergeCell ref="H73:H75"/>
    <mergeCell ref="G77:G81"/>
    <mergeCell ref="H77:H81"/>
    <mergeCell ref="G61:G64"/>
    <mergeCell ref="H61:H64"/>
    <mergeCell ref="G65:G66"/>
    <mergeCell ref="H65:H66"/>
    <mergeCell ref="G67:G68"/>
    <mergeCell ref="H67:H68"/>
    <mergeCell ref="G52:G55"/>
    <mergeCell ref="H52:H55"/>
    <mergeCell ref="G56:G57"/>
    <mergeCell ref="H56:H57"/>
    <mergeCell ref="G58:G60"/>
    <mergeCell ref="H58:H60"/>
    <mergeCell ref="G37:G41"/>
    <mergeCell ref="H37:H41"/>
    <mergeCell ref="G43:G46"/>
    <mergeCell ref="H43:H46"/>
    <mergeCell ref="G47:G51"/>
    <mergeCell ref="H47:H51"/>
    <mergeCell ref="G27:G30"/>
    <mergeCell ref="H27:H30"/>
    <mergeCell ref="G31:G32"/>
    <mergeCell ref="H31:H32"/>
    <mergeCell ref="G33:G36"/>
    <mergeCell ref="H33:H36"/>
    <mergeCell ref="G15:G17"/>
    <mergeCell ref="H15:H17"/>
    <mergeCell ref="G18:G22"/>
    <mergeCell ref="H18:H22"/>
    <mergeCell ref="G23:G26"/>
    <mergeCell ref="H23:H26"/>
    <mergeCell ref="E2:F2"/>
    <mergeCell ref="G2:H2"/>
    <mergeCell ref="G4:G8"/>
    <mergeCell ref="H4:H8"/>
    <mergeCell ref="G10:G14"/>
    <mergeCell ref="H10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4"/>
  </sheetPr>
  <dimension ref="B1:Q562"/>
  <sheetViews>
    <sheetView showGridLines="0" zoomScaleNormal="100" workbookViewId="0">
      <pane ySplit="3" topLeftCell="A4" activePane="bottomLeft" state="frozen"/>
      <selection pane="bottomLeft" sqref="A1:XFD1048576"/>
    </sheetView>
  </sheetViews>
  <sheetFormatPr baseColWidth="10" defaultRowHeight="15" x14ac:dyDescent="0.25"/>
  <cols>
    <col min="1" max="1" width="4" customWidth="1"/>
    <col min="2" max="2" width="26.85546875" bestFit="1" customWidth="1"/>
    <col min="3" max="3" width="21.28515625" bestFit="1" customWidth="1"/>
    <col min="4" max="5" width="7.7109375" style="1" customWidth="1"/>
    <col min="6" max="15" width="7.7109375" style="2" customWidth="1"/>
    <col min="16" max="17" width="11.42578125" style="2"/>
  </cols>
  <sheetData>
    <row r="1" spans="2:17" ht="104.25" customHeight="1" thickBot="1" x14ac:dyDescent="0.3"/>
    <row r="2" spans="2:17" ht="15.75" thickBot="1" x14ac:dyDescent="0.3">
      <c r="B2" s="3" t="str">
        <f>"Saison " &amp; Saison &amp; " -  Championnat " &amp;  [1]Paramètres!F5 &amp; " - Individuel"</f>
        <v>Saison 2024 -  Championnat Départemental - Individuel</v>
      </c>
      <c r="C2" s="4"/>
      <c r="D2" s="5" t="s">
        <v>0</v>
      </c>
      <c r="E2" s="6"/>
      <c r="F2" s="5" t="s">
        <v>1</v>
      </c>
      <c r="G2" s="6"/>
      <c r="H2" s="5" t="s">
        <v>2</v>
      </c>
      <c r="I2" s="6"/>
      <c r="J2" s="5" t="s">
        <v>3</v>
      </c>
      <c r="K2" s="6"/>
      <c r="L2" s="5" t="s">
        <v>4</v>
      </c>
      <c r="M2" s="6"/>
      <c r="N2" s="5" t="s">
        <v>5</v>
      </c>
      <c r="O2" s="6"/>
      <c r="P2" s="5" t="s">
        <v>6</v>
      </c>
      <c r="Q2" s="6"/>
    </row>
    <row r="3" spans="2:17" ht="15.75" thickBot="1" x14ac:dyDescent="0.3">
      <c r="B3" s="7" t="s">
        <v>7</v>
      </c>
      <c r="C3" s="8" t="s">
        <v>8</v>
      </c>
      <c r="D3" s="9" t="s">
        <v>9</v>
      </c>
      <c r="E3" s="10" t="s">
        <v>10</v>
      </c>
      <c r="F3" s="9" t="s">
        <v>9</v>
      </c>
      <c r="G3" s="10" t="s">
        <v>10</v>
      </c>
      <c r="H3" s="9" t="s">
        <v>9</v>
      </c>
      <c r="I3" s="10" t="s">
        <v>10</v>
      </c>
      <c r="J3" s="9" t="s">
        <v>9</v>
      </c>
      <c r="K3" s="10" t="s">
        <v>10</v>
      </c>
      <c r="L3" s="9" t="s">
        <v>9</v>
      </c>
      <c r="M3" s="10" t="s">
        <v>10</v>
      </c>
      <c r="N3" s="9" t="s">
        <v>9</v>
      </c>
      <c r="O3" s="10" t="s">
        <v>10</v>
      </c>
      <c r="P3" s="9" t="s">
        <v>9</v>
      </c>
      <c r="Q3" s="10" t="s">
        <v>10</v>
      </c>
    </row>
    <row r="4" spans="2:17" s="17" customFormat="1" x14ac:dyDescent="0.25">
      <c r="B4" s="11" t="s">
        <v>11</v>
      </c>
      <c r="C4" s="12" t="s">
        <v>12</v>
      </c>
      <c r="D4" s="13">
        <v>22</v>
      </c>
      <c r="E4" s="14">
        <v>33</v>
      </c>
      <c r="F4" s="15">
        <v>22</v>
      </c>
      <c r="G4" s="16">
        <v>33</v>
      </c>
      <c r="H4" s="15"/>
      <c r="I4" s="16"/>
      <c r="J4" s="15"/>
      <c r="K4" s="16"/>
      <c r="L4" s="15"/>
      <c r="M4" s="16"/>
      <c r="N4" s="15"/>
      <c r="O4" s="16"/>
      <c r="P4" s="15">
        <v>22</v>
      </c>
      <c r="Q4" s="16">
        <v>33</v>
      </c>
    </row>
    <row r="5" spans="2:17" s="17" customFormat="1" x14ac:dyDescent="0.25">
      <c r="B5" s="18" t="s">
        <v>13</v>
      </c>
      <c r="C5" s="19" t="s">
        <v>14</v>
      </c>
      <c r="D5" s="20">
        <v>20</v>
      </c>
      <c r="E5" s="21">
        <v>36</v>
      </c>
      <c r="F5" s="22">
        <v>20</v>
      </c>
      <c r="G5" s="23">
        <v>36</v>
      </c>
      <c r="H5" s="22"/>
      <c r="I5" s="23"/>
      <c r="J5" s="22"/>
      <c r="K5" s="23"/>
      <c r="L5" s="22"/>
      <c r="M5" s="23"/>
      <c r="N5" s="22"/>
      <c r="O5" s="23"/>
      <c r="P5" s="22">
        <v>20</v>
      </c>
      <c r="Q5" s="23">
        <v>36</v>
      </c>
    </row>
    <row r="6" spans="2:17" s="17" customFormat="1" x14ac:dyDescent="0.25">
      <c r="B6" s="18" t="s">
        <v>15</v>
      </c>
      <c r="C6" s="19" t="s">
        <v>16</v>
      </c>
      <c r="D6" s="20">
        <v>19</v>
      </c>
      <c r="E6" s="21">
        <v>38</v>
      </c>
      <c r="F6" s="22">
        <v>19</v>
      </c>
      <c r="G6" s="23">
        <v>38</v>
      </c>
      <c r="H6" s="22"/>
      <c r="I6" s="23"/>
      <c r="J6" s="22"/>
      <c r="K6" s="23"/>
      <c r="L6" s="22"/>
      <c r="M6" s="23"/>
      <c r="N6" s="22"/>
      <c r="O6" s="23"/>
      <c r="P6" s="22">
        <v>19</v>
      </c>
      <c r="Q6" s="23">
        <v>38</v>
      </c>
    </row>
    <row r="7" spans="2:17" s="17" customFormat="1" x14ac:dyDescent="0.25">
      <c r="B7" s="18" t="s">
        <v>17</v>
      </c>
      <c r="C7" s="19" t="s">
        <v>18</v>
      </c>
      <c r="D7" s="20">
        <v>19</v>
      </c>
      <c r="E7" s="21">
        <v>40</v>
      </c>
      <c r="F7" s="22">
        <v>19</v>
      </c>
      <c r="G7" s="23">
        <v>40</v>
      </c>
      <c r="H7" s="22"/>
      <c r="I7" s="23"/>
      <c r="J7" s="22"/>
      <c r="K7" s="23"/>
      <c r="L7" s="22"/>
      <c r="M7" s="23"/>
      <c r="N7" s="22"/>
      <c r="O7" s="23"/>
      <c r="P7" s="22">
        <v>19</v>
      </c>
      <c r="Q7" s="23">
        <v>40</v>
      </c>
    </row>
    <row r="8" spans="2:17" s="17" customFormat="1" x14ac:dyDescent="0.25">
      <c r="B8" s="18" t="s">
        <v>19</v>
      </c>
      <c r="C8" s="19" t="s">
        <v>20</v>
      </c>
      <c r="D8" s="20">
        <v>17</v>
      </c>
      <c r="E8" s="21">
        <v>34</v>
      </c>
      <c r="F8" s="22">
        <v>17</v>
      </c>
      <c r="G8" s="23">
        <v>34</v>
      </c>
      <c r="H8" s="22"/>
      <c r="I8" s="23"/>
      <c r="J8" s="22"/>
      <c r="K8" s="23"/>
      <c r="L8" s="22"/>
      <c r="M8" s="23"/>
      <c r="N8" s="22"/>
      <c r="O8" s="23"/>
      <c r="P8" s="22">
        <v>17</v>
      </c>
      <c r="Q8" s="23">
        <v>34</v>
      </c>
    </row>
    <row r="9" spans="2:17" s="17" customFormat="1" x14ac:dyDescent="0.25">
      <c r="B9" s="18" t="s">
        <v>21</v>
      </c>
      <c r="C9" s="19" t="s">
        <v>22</v>
      </c>
      <c r="D9" s="20">
        <v>16</v>
      </c>
      <c r="E9" s="21">
        <v>32</v>
      </c>
      <c r="F9" s="22">
        <v>16</v>
      </c>
      <c r="G9" s="23">
        <v>32</v>
      </c>
      <c r="H9" s="22"/>
      <c r="I9" s="23"/>
      <c r="J9" s="22"/>
      <c r="K9" s="23"/>
      <c r="L9" s="22"/>
      <c r="M9" s="23"/>
      <c r="N9" s="22"/>
      <c r="O9" s="23"/>
      <c r="P9" s="22">
        <v>16</v>
      </c>
      <c r="Q9" s="23">
        <v>32</v>
      </c>
    </row>
    <row r="10" spans="2:17" s="17" customFormat="1" x14ac:dyDescent="0.25">
      <c r="B10" s="18" t="s">
        <v>23</v>
      </c>
      <c r="C10" s="19" t="s">
        <v>24</v>
      </c>
      <c r="D10" s="20">
        <v>15</v>
      </c>
      <c r="E10" s="21">
        <v>41</v>
      </c>
      <c r="F10" s="22">
        <v>15</v>
      </c>
      <c r="G10" s="23">
        <v>41</v>
      </c>
      <c r="H10" s="22"/>
      <c r="I10" s="23"/>
      <c r="J10" s="22"/>
      <c r="K10" s="23"/>
      <c r="L10" s="22"/>
      <c r="M10" s="23"/>
      <c r="N10" s="22"/>
      <c r="O10" s="23"/>
      <c r="P10" s="22">
        <v>15</v>
      </c>
      <c r="Q10" s="23">
        <v>41</v>
      </c>
    </row>
    <row r="11" spans="2:17" s="17" customFormat="1" x14ac:dyDescent="0.25">
      <c r="B11" s="18" t="s">
        <v>25</v>
      </c>
      <c r="C11" s="19" t="s">
        <v>26</v>
      </c>
      <c r="D11" s="20">
        <v>15</v>
      </c>
      <c r="E11" s="21">
        <v>31</v>
      </c>
      <c r="F11" s="22">
        <v>15</v>
      </c>
      <c r="G11" s="23">
        <v>31</v>
      </c>
      <c r="H11" s="22"/>
      <c r="I11" s="23"/>
      <c r="J11" s="22"/>
      <c r="K11" s="23"/>
      <c r="L11" s="22"/>
      <c r="M11" s="23"/>
      <c r="N11" s="22"/>
      <c r="O11" s="23"/>
      <c r="P11" s="22">
        <v>15</v>
      </c>
      <c r="Q11" s="23">
        <v>31</v>
      </c>
    </row>
    <row r="12" spans="2:17" s="17" customFormat="1" x14ac:dyDescent="0.25">
      <c r="B12" s="18" t="s">
        <v>27</v>
      </c>
      <c r="C12" s="19" t="s">
        <v>28</v>
      </c>
      <c r="D12" s="20">
        <v>15</v>
      </c>
      <c r="E12" s="21">
        <v>42</v>
      </c>
      <c r="F12" s="22">
        <v>15</v>
      </c>
      <c r="G12" s="23">
        <v>42</v>
      </c>
      <c r="H12" s="22"/>
      <c r="I12" s="23"/>
      <c r="J12" s="22"/>
      <c r="K12" s="23"/>
      <c r="L12" s="22"/>
      <c r="M12" s="23"/>
      <c r="N12" s="22"/>
      <c r="O12" s="23"/>
      <c r="P12" s="22">
        <v>15</v>
      </c>
      <c r="Q12" s="23">
        <v>42</v>
      </c>
    </row>
    <row r="13" spans="2:17" s="17" customFormat="1" x14ac:dyDescent="0.25">
      <c r="B13" s="18" t="s">
        <v>29</v>
      </c>
      <c r="C13" s="19" t="s">
        <v>30</v>
      </c>
      <c r="D13" s="20">
        <v>15</v>
      </c>
      <c r="E13" s="21">
        <v>35</v>
      </c>
      <c r="F13" s="22">
        <v>15</v>
      </c>
      <c r="G13" s="23">
        <v>35</v>
      </c>
      <c r="H13" s="22"/>
      <c r="I13" s="23"/>
      <c r="J13" s="22"/>
      <c r="K13" s="23"/>
      <c r="L13" s="22"/>
      <c r="M13" s="23"/>
      <c r="N13" s="22"/>
      <c r="O13" s="23"/>
      <c r="P13" s="22">
        <v>15</v>
      </c>
      <c r="Q13" s="23">
        <v>35</v>
      </c>
    </row>
    <row r="14" spans="2:17" s="17" customFormat="1" x14ac:dyDescent="0.25">
      <c r="B14" s="18" t="s">
        <v>31</v>
      </c>
      <c r="C14" s="19" t="s">
        <v>20</v>
      </c>
      <c r="D14" s="20">
        <v>14</v>
      </c>
      <c r="E14" s="21">
        <v>35</v>
      </c>
      <c r="F14" s="22">
        <v>14</v>
      </c>
      <c r="G14" s="23">
        <v>35</v>
      </c>
      <c r="H14" s="22"/>
      <c r="I14" s="23"/>
      <c r="J14" s="22"/>
      <c r="K14" s="23"/>
      <c r="L14" s="22"/>
      <c r="M14" s="23"/>
      <c r="N14" s="22"/>
      <c r="O14" s="23"/>
      <c r="P14" s="22">
        <v>14</v>
      </c>
      <c r="Q14" s="23">
        <v>35</v>
      </c>
    </row>
    <row r="15" spans="2:17" s="17" customFormat="1" x14ac:dyDescent="0.25">
      <c r="B15" s="18" t="s">
        <v>32</v>
      </c>
      <c r="C15" s="19" t="s">
        <v>16</v>
      </c>
      <c r="D15" s="20">
        <v>14</v>
      </c>
      <c r="E15" s="21">
        <v>30</v>
      </c>
      <c r="F15" s="22">
        <v>14</v>
      </c>
      <c r="G15" s="23">
        <v>30</v>
      </c>
      <c r="H15" s="22"/>
      <c r="I15" s="23"/>
      <c r="J15" s="22"/>
      <c r="K15" s="23"/>
      <c r="L15" s="22"/>
      <c r="M15" s="23"/>
      <c r="N15" s="22"/>
      <c r="O15" s="23"/>
      <c r="P15" s="22">
        <v>14</v>
      </c>
      <c r="Q15" s="23">
        <v>30</v>
      </c>
    </row>
    <row r="16" spans="2:17" s="17" customFormat="1" x14ac:dyDescent="0.25">
      <c r="B16" s="18" t="s">
        <v>33</v>
      </c>
      <c r="C16" s="19" t="s">
        <v>20</v>
      </c>
      <c r="D16" s="20">
        <v>13</v>
      </c>
      <c r="E16" s="21">
        <v>30</v>
      </c>
      <c r="F16" s="22">
        <v>13</v>
      </c>
      <c r="G16" s="23">
        <v>30</v>
      </c>
      <c r="H16" s="22"/>
      <c r="I16" s="23"/>
      <c r="J16" s="22"/>
      <c r="K16" s="23"/>
      <c r="L16" s="22"/>
      <c r="M16" s="23"/>
      <c r="N16" s="22"/>
      <c r="O16" s="23"/>
      <c r="P16" s="22">
        <v>13</v>
      </c>
      <c r="Q16" s="23">
        <v>30</v>
      </c>
    </row>
    <row r="17" spans="2:17" s="17" customFormat="1" x14ac:dyDescent="0.25">
      <c r="B17" s="18" t="s">
        <v>34</v>
      </c>
      <c r="C17" s="19" t="s">
        <v>18</v>
      </c>
      <c r="D17" s="20">
        <v>13</v>
      </c>
      <c r="E17" s="21">
        <v>32</v>
      </c>
      <c r="F17" s="22">
        <v>13</v>
      </c>
      <c r="G17" s="23">
        <v>32</v>
      </c>
      <c r="H17" s="22"/>
      <c r="I17" s="23"/>
      <c r="J17" s="22"/>
      <c r="K17" s="23"/>
      <c r="L17" s="22"/>
      <c r="M17" s="23"/>
      <c r="N17" s="22"/>
      <c r="O17" s="23"/>
      <c r="P17" s="22">
        <v>13</v>
      </c>
      <c r="Q17" s="23">
        <v>32</v>
      </c>
    </row>
    <row r="18" spans="2:17" s="17" customFormat="1" x14ac:dyDescent="0.25">
      <c r="B18" s="18" t="s">
        <v>35</v>
      </c>
      <c r="C18" s="19" t="s">
        <v>30</v>
      </c>
      <c r="D18" s="20">
        <v>13</v>
      </c>
      <c r="E18" s="21">
        <v>31</v>
      </c>
      <c r="F18" s="22">
        <v>13</v>
      </c>
      <c r="G18" s="23">
        <v>31</v>
      </c>
      <c r="H18" s="22"/>
      <c r="I18" s="23"/>
      <c r="J18" s="22"/>
      <c r="K18" s="23"/>
      <c r="L18" s="22"/>
      <c r="M18" s="23"/>
      <c r="N18" s="22"/>
      <c r="O18" s="23"/>
      <c r="P18" s="22">
        <v>13</v>
      </c>
      <c r="Q18" s="23">
        <v>31</v>
      </c>
    </row>
    <row r="19" spans="2:17" s="17" customFormat="1" x14ac:dyDescent="0.25">
      <c r="B19" s="18" t="s">
        <v>36</v>
      </c>
      <c r="C19" s="19" t="s">
        <v>37</v>
      </c>
      <c r="D19" s="20">
        <v>12</v>
      </c>
      <c r="E19" s="21">
        <v>35</v>
      </c>
      <c r="F19" s="22">
        <v>12</v>
      </c>
      <c r="G19" s="23">
        <v>35</v>
      </c>
      <c r="H19" s="22"/>
      <c r="I19" s="23"/>
      <c r="J19" s="22"/>
      <c r="K19" s="23"/>
      <c r="L19" s="22"/>
      <c r="M19" s="23"/>
      <c r="N19" s="22"/>
      <c r="O19" s="23"/>
      <c r="P19" s="22">
        <v>12</v>
      </c>
      <c r="Q19" s="23">
        <v>35</v>
      </c>
    </row>
    <row r="20" spans="2:17" s="17" customFormat="1" x14ac:dyDescent="0.25">
      <c r="B20" s="18" t="s">
        <v>38</v>
      </c>
      <c r="C20" s="19" t="s">
        <v>30</v>
      </c>
      <c r="D20" s="20">
        <v>12</v>
      </c>
      <c r="E20" s="21">
        <v>30</v>
      </c>
      <c r="F20" s="22">
        <v>12</v>
      </c>
      <c r="G20" s="23">
        <v>30</v>
      </c>
      <c r="H20" s="22"/>
      <c r="I20" s="23"/>
      <c r="J20" s="22"/>
      <c r="K20" s="23"/>
      <c r="L20" s="22"/>
      <c r="M20" s="23"/>
      <c r="N20" s="22"/>
      <c r="O20" s="23"/>
      <c r="P20" s="22">
        <v>12</v>
      </c>
      <c r="Q20" s="23">
        <v>30</v>
      </c>
    </row>
    <row r="21" spans="2:17" s="17" customFormat="1" x14ac:dyDescent="0.25">
      <c r="B21" s="18" t="s">
        <v>39</v>
      </c>
      <c r="C21" s="19" t="s">
        <v>22</v>
      </c>
      <c r="D21" s="20">
        <v>12</v>
      </c>
      <c r="E21" s="21">
        <v>28</v>
      </c>
      <c r="F21" s="22">
        <v>12</v>
      </c>
      <c r="G21" s="23">
        <v>28</v>
      </c>
      <c r="H21" s="22"/>
      <c r="I21" s="23"/>
      <c r="J21" s="22"/>
      <c r="K21" s="23"/>
      <c r="L21" s="22"/>
      <c r="M21" s="23"/>
      <c r="N21" s="22"/>
      <c r="O21" s="23"/>
      <c r="P21" s="22">
        <v>12</v>
      </c>
      <c r="Q21" s="23">
        <v>28</v>
      </c>
    </row>
    <row r="22" spans="2:17" s="17" customFormat="1" x14ac:dyDescent="0.25">
      <c r="B22" s="18" t="s">
        <v>40</v>
      </c>
      <c r="C22" s="19" t="s">
        <v>37</v>
      </c>
      <c r="D22" s="20">
        <v>12</v>
      </c>
      <c r="E22" s="21">
        <v>32</v>
      </c>
      <c r="F22" s="22">
        <v>12</v>
      </c>
      <c r="G22" s="23">
        <v>32</v>
      </c>
      <c r="H22" s="22"/>
      <c r="I22" s="23"/>
      <c r="J22" s="22"/>
      <c r="K22" s="23"/>
      <c r="L22" s="22"/>
      <c r="M22" s="23"/>
      <c r="N22" s="22"/>
      <c r="O22" s="23"/>
      <c r="P22" s="22">
        <v>12</v>
      </c>
      <c r="Q22" s="23">
        <v>32</v>
      </c>
    </row>
    <row r="23" spans="2:17" s="17" customFormat="1" x14ac:dyDescent="0.25">
      <c r="B23" s="18" t="s">
        <v>41</v>
      </c>
      <c r="C23" s="19" t="s">
        <v>42</v>
      </c>
      <c r="D23" s="20">
        <v>11</v>
      </c>
      <c r="E23" s="21">
        <v>29</v>
      </c>
      <c r="F23" s="22">
        <v>11</v>
      </c>
      <c r="G23" s="23">
        <v>29</v>
      </c>
      <c r="H23" s="22"/>
      <c r="I23" s="23"/>
      <c r="J23" s="22"/>
      <c r="K23" s="23"/>
      <c r="L23" s="22"/>
      <c r="M23" s="23"/>
      <c r="N23" s="22"/>
      <c r="O23" s="23"/>
      <c r="P23" s="22">
        <v>11</v>
      </c>
      <c r="Q23" s="23">
        <v>29</v>
      </c>
    </row>
    <row r="24" spans="2:17" s="17" customFormat="1" x14ac:dyDescent="0.25">
      <c r="B24" s="18" t="s">
        <v>43</v>
      </c>
      <c r="C24" s="19" t="s">
        <v>44</v>
      </c>
      <c r="D24" s="20">
        <v>11</v>
      </c>
      <c r="E24" s="21">
        <v>30</v>
      </c>
      <c r="F24" s="22">
        <v>11</v>
      </c>
      <c r="G24" s="23">
        <v>30</v>
      </c>
      <c r="H24" s="22"/>
      <c r="I24" s="23"/>
      <c r="J24" s="22"/>
      <c r="K24" s="23"/>
      <c r="L24" s="22"/>
      <c r="M24" s="23"/>
      <c r="N24" s="22"/>
      <c r="O24" s="23"/>
      <c r="P24" s="22">
        <v>11</v>
      </c>
      <c r="Q24" s="23">
        <v>30</v>
      </c>
    </row>
    <row r="25" spans="2:17" s="17" customFormat="1" x14ac:dyDescent="0.25">
      <c r="B25" s="18" t="s">
        <v>45</v>
      </c>
      <c r="C25" s="19" t="s">
        <v>37</v>
      </c>
      <c r="D25" s="20">
        <v>11</v>
      </c>
      <c r="E25" s="21">
        <v>27</v>
      </c>
      <c r="F25" s="22">
        <v>11</v>
      </c>
      <c r="G25" s="23">
        <v>27</v>
      </c>
      <c r="H25" s="22"/>
      <c r="I25" s="23"/>
      <c r="J25" s="22"/>
      <c r="K25" s="23"/>
      <c r="L25" s="22"/>
      <c r="M25" s="23"/>
      <c r="N25" s="22"/>
      <c r="O25" s="23"/>
      <c r="P25" s="22">
        <v>11</v>
      </c>
      <c r="Q25" s="23">
        <v>27</v>
      </c>
    </row>
    <row r="26" spans="2:17" s="17" customFormat="1" x14ac:dyDescent="0.25">
      <c r="B26" s="18" t="s">
        <v>46</v>
      </c>
      <c r="C26" s="19" t="s">
        <v>37</v>
      </c>
      <c r="D26" s="20">
        <v>11</v>
      </c>
      <c r="E26" s="21">
        <v>29</v>
      </c>
      <c r="F26" s="22">
        <v>11</v>
      </c>
      <c r="G26" s="23">
        <v>29</v>
      </c>
      <c r="H26" s="22"/>
      <c r="I26" s="23"/>
      <c r="J26" s="22"/>
      <c r="K26" s="23"/>
      <c r="L26" s="22"/>
      <c r="M26" s="23"/>
      <c r="N26" s="22"/>
      <c r="O26" s="23"/>
      <c r="P26" s="22">
        <v>11</v>
      </c>
      <c r="Q26" s="23">
        <v>29</v>
      </c>
    </row>
    <row r="27" spans="2:17" s="17" customFormat="1" x14ac:dyDescent="0.25">
      <c r="B27" s="18" t="s">
        <v>47</v>
      </c>
      <c r="C27" s="19" t="s">
        <v>44</v>
      </c>
      <c r="D27" s="20">
        <v>11</v>
      </c>
      <c r="E27" s="21">
        <v>34</v>
      </c>
      <c r="F27" s="22">
        <v>11</v>
      </c>
      <c r="G27" s="23">
        <v>34</v>
      </c>
      <c r="H27" s="22"/>
      <c r="I27" s="23"/>
      <c r="J27" s="22"/>
      <c r="K27" s="23"/>
      <c r="L27" s="22"/>
      <c r="M27" s="23"/>
      <c r="N27" s="22"/>
      <c r="O27" s="23"/>
      <c r="P27" s="22">
        <v>11</v>
      </c>
      <c r="Q27" s="23">
        <v>34</v>
      </c>
    </row>
    <row r="28" spans="2:17" s="17" customFormat="1" x14ac:dyDescent="0.25">
      <c r="B28" s="18" t="s">
        <v>48</v>
      </c>
      <c r="C28" s="19" t="s">
        <v>49</v>
      </c>
      <c r="D28" s="20">
        <v>10</v>
      </c>
      <c r="E28" s="21">
        <v>34</v>
      </c>
      <c r="F28" s="22">
        <v>10</v>
      </c>
      <c r="G28" s="23">
        <v>34</v>
      </c>
      <c r="H28" s="22"/>
      <c r="I28" s="23"/>
      <c r="J28" s="22"/>
      <c r="K28" s="23"/>
      <c r="L28" s="22"/>
      <c r="M28" s="23"/>
      <c r="N28" s="22"/>
      <c r="O28" s="23"/>
      <c r="P28" s="22">
        <v>10</v>
      </c>
      <c r="Q28" s="23">
        <v>34</v>
      </c>
    </row>
    <row r="29" spans="2:17" s="17" customFormat="1" x14ac:dyDescent="0.25">
      <c r="B29" s="18" t="s">
        <v>50</v>
      </c>
      <c r="C29" s="19" t="s">
        <v>30</v>
      </c>
      <c r="D29" s="20">
        <v>10</v>
      </c>
      <c r="E29" s="21">
        <v>23</v>
      </c>
      <c r="F29" s="22">
        <v>10</v>
      </c>
      <c r="G29" s="23">
        <v>23</v>
      </c>
      <c r="H29" s="22"/>
      <c r="I29" s="23"/>
      <c r="J29" s="22"/>
      <c r="K29" s="23"/>
      <c r="L29" s="22"/>
      <c r="M29" s="23"/>
      <c r="N29" s="22"/>
      <c r="O29" s="23"/>
      <c r="P29" s="22">
        <v>10</v>
      </c>
      <c r="Q29" s="23">
        <v>23</v>
      </c>
    </row>
    <row r="30" spans="2:17" s="17" customFormat="1" x14ac:dyDescent="0.25">
      <c r="B30" s="18" t="s">
        <v>51</v>
      </c>
      <c r="C30" s="19" t="s">
        <v>52</v>
      </c>
      <c r="D30" s="20">
        <v>10</v>
      </c>
      <c r="E30" s="21">
        <v>46</v>
      </c>
      <c r="F30" s="22">
        <v>10</v>
      </c>
      <c r="G30" s="23">
        <v>46</v>
      </c>
      <c r="H30" s="22"/>
      <c r="I30" s="23"/>
      <c r="J30" s="22"/>
      <c r="K30" s="23"/>
      <c r="L30" s="22"/>
      <c r="M30" s="23"/>
      <c r="N30" s="22"/>
      <c r="O30" s="23"/>
      <c r="P30" s="22">
        <v>10</v>
      </c>
      <c r="Q30" s="23">
        <v>46</v>
      </c>
    </row>
    <row r="31" spans="2:17" s="17" customFormat="1" x14ac:dyDescent="0.25">
      <c r="B31" s="18" t="s">
        <v>53</v>
      </c>
      <c r="C31" s="19" t="s">
        <v>37</v>
      </c>
      <c r="D31" s="20">
        <v>9</v>
      </c>
      <c r="E31" s="21">
        <v>26</v>
      </c>
      <c r="F31" s="22">
        <v>9</v>
      </c>
      <c r="G31" s="23">
        <v>26</v>
      </c>
      <c r="H31" s="22"/>
      <c r="I31" s="23"/>
      <c r="J31" s="22"/>
      <c r="K31" s="23"/>
      <c r="L31" s="22"/>
      <c r="M31" s="23"/>
      <c r="N31" s="22"/>
      <c r="O31" s="23"/>
      <c r="P31" s="22">
        <v>9</v>
      </c>
      <c r="Q31" s="23">
        <v>26</v>
      </c>
    </row>
    <row r="32" spans="2:17" s="17" customFormat="1" x14ac:dyDescent="0.25">
      <c r="B32" s="18" t="s">
        <v>54</v>
      </c>
      <c r="C32" s="19" t="s">
        <v>44</v>
      </c>
      <c r="D32" s="20">
        <v>9</v>
      </c>
      <c r="E32" s="21">
        <v>27</v>
      </c>
      <c r="F32" s="22">
        <v>9</v>
      </c>
      <c r="G32" s="23">
        <v>27</v>
      </c>
      <c r="H32" s="22"/>
      <c r="I32" s="23"/>
      <c r="J32" s="22"/>
      <c r="K32" s="23"/>
      <c r="L32" s="22"/>
      <c r="M32" s="23"/>
      <c r="N32" s="22"/>
      <c r="O32" s="23"/>
      <c r="P32" s="22">
        <v>9</v>
      </c>
      <c r="Q32" s="23">
        <v>27</v>
      </c>
    </row>
    <row r="33" spans="2:17" s="17" customFormat="1" x14ac:dyDescent="0.25">
      <c r="B33" s="18" t="s">
        <v>55</v>
      </c>
      <c r="C33" s="19" t="s">
        <v>24</v>
      </c>
      <c r="D33" s="20">
        <v>9</v>
      </c>
      <c r="E33" s="21">
        <v>26</v>
      </c>
      <c r="F33" s="22">
        <v>9</v>
      </c>
      <c r="G33" s="23">
        <v>26</v>
      </c>
      <c r="H33" s="22"/>
      <c r="I33" s="23"/>
      <c r="J33" s="22"/>
      <c r="K33" s="23"/>
      <c r="L33" s="22"/>
      <c r="M33" s="23"/>
      <c r="N33" s="22"/>
      <c r="O33" s="23"/>
      <c r="P33" s="22">
        <v>9</v>
      </c>
      <c r="Q33" s="23">
        <v>26</v>
      </c>
    </row>
    <row r="34" spans="2:17" s="17" customFormat="1" x14ac:dyDescent="0.25">
      <c r="B34" s="18" t="s">
        <v>56</v>
      </c>
      <c r="C34" s="19" t="s">
        <v>37</v>
      </c>
      <c r="D34" s="20">
        <v>8</v>
      </c>
      <c r="E34" s="21">
        <v>33</v>
      </c>
      <c r="F34" s="22">
        <v>8</v>
      </c>
      <c r="G34" s="23">
        <v>33</v>
      </c>
      <c r="H34" s="22"/>
      <c r="I34" s="23"/>
      <c r="J34" s="22"/>
      <c r="K34" s="23"/>
      <c r="L34" s="22"/>
      <c r="M34" s="23"/>
      <c r="N34" s="22"/>
      <c r="O34" s="23"/>
      <c r="P34" s="22">
        <v>8</v>
      </c>
      <c r="Q34" s="23">
        <v>33</v>
      </c>
    </row>
    <row r="35" spans="2:17" s="17" customFormat="1" x14ac:dyDescent="0.25">
      <c r="B35" s="18" t="s">
        <v>57</v>
      </c>
      <c r="C35" s="19" t="s">
        <v>42</v>
      </c>
      <c r="D35" s="20">
        <v>8</v>
      </c>
      <c r="E35" s="21">
        <v>31</v>
      </c>
      <c r="F35" s="22">
        <v>8</v>
      </c>
      <c r="G35" s="23">
        <v>31</v>
      </c>
      <c r="H35" s="22"/>
      <c r="I35" s="23"/>
      <c r="J35" s="22"/>
      <c r="K35" s="23"/>
      <c r="L35" s="22"/>
      <c r="M35" s="23"/>
      <c r="N35" s="22"/>
      <c r="O35" s="23"/>
      <c r="P35" s="22">
        <v>8</v>
      </c>
      <c r="Q35" s="23">
        <v>31</v>
      </c>
    </row>
    <row r="36" spans="2:17" s="17" customFormat="1" x14ac:dyDescent="0.25">
      <c r="B36" s="18" t="s">
        <v>58</v>
      </c>
      <c r="C36" s="19" t="s">
        <v>44</v>
      </c>
      <c r="D36" s="20">
        <v>8</v>
      </c>
      <c r="E36" s="21">
        <v>23</v>
      </c>
      <c r="F36" s="22">
        <v>8</v>
      </c>
      <c r="G36" s="23">
        <v>23</v>
      </c>
      <c r="H36" s="22"/>
      <c r="I36" s="23"/>
      <c r="J36" s="22"/>
      <c r="K36" s="23"/>
      <c r="L36" s="22"/>
      <c r="M36" s="23"/>
      <c r="N36" s="22"/>
      <c r="O36" s="23"/>
      <c r="P36" s="22">
        <v>8</v>
      </c>
      <c r="Q36" s="23">
        <v>23</v>
      </c>
    </row>
    <row r="37" spans="2:17" s="17" customFormat="1" x14ac:dyDescent="0.25">
      <c r="B37" s="18" t="s">
        <v>59</v>
      </c>
      <c r="C37" s="19" t="s">
        <v>60</v>
      </c>
      <c r="D37" s="20">
        <v>8</v>
      </c>
      <c r="E37" s="21">
        <v>25</v>
      </c>
      <c r="F37" s="22">
        <v>8</v>
      </c>
      <c r="G37" s="23">
        <v>25</v>
      </c>
      <c r="H37" s="22"/>
      <c r="I37" s="23"/>
      <c r="J37" s="22"/>
      <c r="K37" s="23"/>
      <c r="L37" s="22"/>
      <c r="M37" s="23"/>
      <c r="N37" s="22"/>
      <c r="O37" s="23"/>
      <c r="P37" s="22">
        <v>8</v>
      </c>
      <c r="Q37" s="23">
        <v>25</v>
      </c>
    </row>
    <row r="38" spans="2:17" s="17" customFormat="1" x14ac:dyDescent="0.25">
      <c r="B38" s="18" t="s">
        <v>61</v>
      </c>
      <c r="C38" s="19" t="s">
        <v>44</v>
      </c>
      <c r="D38" s="20">
        <v>8</v>
      </c>
      <c r="E38" s="21">
        <v>28</v>
      </c>
      <c r="F38" s="22">
        <v>8</v>
      </c>
      <c r="G38" s="23">
        <v>28</v>
      </c>
      <c r="H38" s="22"/>
      <c r="I38" s="23"/>
      <c r="J38" s="22"/>
      <c r="K38" s="23"/>
      <c r="L38" s="22"/>
      <c r="M38" s="23"/>
      <c r="N38" s="22"/>
      <c r="O38" s="23"/>
      <c r="P38" s="22">
        <v>8</v>
      </c>
      <c r="Q38" s="23">
        <v>28</v>
      </c>
    </row>
    <row r="39" spans="2:17" s="17" customFormat="1" x14ac:dyDescent="0.25">
      <c r="B39" s="18" t="s">
        <v>62</v>
      </c>
      <c r="C39" s="19" t="s">
        <v>63</v>
      </c>
      <c r="D39" s="20">
        <v>8</v>
      </c>
      <c r="E39" s="21">
        <v>38</v>
      </c>
      <c r="F39" s="22">
        <v>8</v>
      </c>
      <c r="G39" s="23">
        <v>38</v>
      </c>
      <c r="H39" s="22"/>
      <c r="I39" s="23"/>
      <c r="J39" s="22"/>
      <c r="K39" s="23"/>
      <c r="L39" s="22"/>
      <c r="M39" s="23"/>
      <c r="N39" s="22"/>
      <c r="O39" s="23"/>
      <c r="P39" s="22">
        <v>8</v>
      </c>
      <c r="Q39" s="23">
        <v>38</v>
      </c>
    </row>
    <row r="40" spans="2:17" s="17" customFormat="1" x14ac:dyDescent="0.25">
      <c r="B40" s="18" t="s">
        <v>64</v>
      </c>
      <c r="C40" s="19" t="s">
        <v>16</v>
      </c>
      <c r="D40" s="20">
        <v>8</v>
      </c>
      <c r="E40" s="21">
        <v>31</v>
      </c>
      <c r="F40" s="22">
        <v>8</v>
      </c>
      <c r="G40" s="23">
        <v>31</v>
      </c>
      <c r="H40" s="22"/>
      <c r="I40" s="23"/>
      <c r="J40" s="22"/>
      <c r="K40" s="23"/>
      <c r="L40" s="22"/>
      <c r="M40" s="23"/>
      <c r="N40" s="22"/>
      <c r="O40" s="23"/>
      <c r="P40" s="22">
        <v>8</v>
      </c>
      <c r="Q40" s="23">
        <v>31</v>
      </c>
    </row>
    <row r="41" spans="2:17" s="17" customFormat="1" x14ac:dyDescent="0.25">
      <c r="B41" s="18" t="s">
        <v>65</v>
      </c>
      <c r="C41" s="19" t="s">
        <v>28</v>
      </c>
      <c r="D41" s="20">
        <v>8</v>
      </c>
      <c r="E41" s="21">
        <v>23</v>
      </c>
      <c r="F41" s="22">
        <v>8</v>
      </c>
      <c r="G41" s="23">
        <v>23</v>
      </c>
      <c r="H41" s="22"/>
      <c r="I41" s="23"/>
      <c r="J41" s="22"/>
      <c r="K41" s="23"/>
      <c r="L41" s="22"/>
      <c r="M41" s="23"/>
      <c r="N41" s="22"/>
      <c r="O41" s="23"/>
      <c r="P41" s="22">
        <v>8</v>
      </c>
      <c r="Q41" s="23">
        <v>23</v>
      </c>
    </row>
    <row r="42" spans="2:17" s="17" customFormat="1" x14ac:dyDescent="0.25">
      <c r="B42" s="18" t="s">
        <v>66</v>
      </c>
      <c r="C42" s="19" t="s">
        <v>37</v>
      </c>
      <c r="D42" s="20">
        <v>8</v>
      </c>
      <c r="E42" s="21">
        <v>25</v>
      </c>
      <c r="F42" s="22">
        <v>8</v>
      </c>
      <c r="G42" s="23">
        <v>25</v>
      </c>
      <c r="H42" s="22"/>
      <c r="I42" s="23"/>
      <c r="J42" s="22"/>
      <c r="K42" s="23"/>
      <c r="L42" s="22"/>
      <c r="M42" s="23"/>
      <c r="N42" s="22"/>
      <c r="O42" s="23"/>
      <c r="P42" s="22">
        <v>8</v>
      </c>
      <c r="Q42" s="23">
        <v>25</v>
      </c>
    </row>
    <row r="43" spans="2:17" s="17" customFormat="1" x14ac:dyDescent="0.25">
      <c r="B43" s="18" t="s">
        <v>67</v>
      </c>
      <c r="C43" s="19" t="s">
        <v>68</v>
      </c>
      <c r="D43" s="20">
        <v>8</v>
      </c>
      <c r="E43" s="21">
        <v>33</v>
      </c>
      <c r="F43" s="22">
        <v>8</v>
      </c>
      <c r="G43" s="23">
        <v>33</v>
      </c>
      <c r="H43" s="22"/>
      <c r="I43" s="23"/>
      <c r="J43" s="22"/>
      <c r="K43" s="23"/>
      <c r="L43" s="22"/>
      <c r="M43" s="23"/>
      <c r="N43" s="22"/>
      <c r="O43" s="23"/>
      <c r="P43" s="22">
        <v>8</v>
      </c>
      <c r="Q43" s="23">
        <v>33</v>
      </c>
    </row>
    <row r="44" spans="2:17" s="17" customFormat="1" x14ac:dyDescent="0.25">
      <c r="B44" s="18" t="s">
        <v>69</v>
      </c>
      <c r="C44" s="19" t="s">
        <v>60</v>
      </c>
      <c r="D44" s="20">
        <v>8</v>
      </c>
      <c r="E44" s="21">
        <v>24</v>
      </c>
      <c r="F44" s="22">
        <v>8</v>
      </c>
      <c r="G44" s="23">
        <v>24</v>
      </c>
      <c r="H44" s="22"/>
      <c r="I44" s="23"/>
      <c r="J44" s="22"/>
      <c r="K44" s="23"/>
      <c r="L44" s="22"/>
      <c r="M44" s="23"/>
      <c r="N44" s="22"/>
      <c r="O44" s="23"/>
      <c r="P44" s="22">
        <v>8</v>
      </c>
      <c r="Q44" s="23">
        <v>24</v>
      </c>
    </row>
    <row r="45" spans="2:17" s="17" customFormat="1" x14ac:dyDescent="0.25">
      <c r="B45" s="18" t="s">
        <v>70</v>
      </c>
      <c r="C45" s="19" t="s">
        <v>16</v>
      </c>
      <c r="D45" s="20">
        <v>8</v>
      </c>
      <c r="E45" s="21">
        <v>17</v>
      </c>
      <c r="F45" s="22">
        <v>8</v>
      </c>
      <c r="G45" s="23">
        <v>17</v>
      </c>
      <c r="H45" s="22"/>
      <c r="I45" s="23"/>
      <c r="J45" s="22"/>
      <c r="K45" s="23"/>
      <c r="L45" s="22"/>
      <c r="M45" s="23"/>
      <c r="N45" s="22"/>
      <c r="O45" s="23"/>
      <c r="P45" s="22">
        <v>8</v>
      </c>
      <c r="Q45" s="23">
        <v>17</v>
      </c>
    </row>
    <row r="46" spans="2:17" s="17" customFormat="1" x14ac:dyDescent="0.25">
      <c r="B46" s="18" t="s">
        <v>71</v>
      </c>
      <c r="C46" s="19" t="s">
        <v>72</v>
      </c>
      <c r="D46" s="20">
        <v>7</v>
      </c>
      <c r="E46" s="21">
        <v>23</v>
      </c>
      <c r="F46" s="22">
        <v>7</v>
      </c>
      <c r="G46" s="23">
        <v>23</v>
      </c>
      <c r="H46" s="22"/>
      <c r="I46" s="23"/>
      <c r="J46" s="22"/>
      <c r="K46" s="23"/>
      <c r="L46" s="22"/>
      <c r="M46" s="23"/>
      <c r="N46" s="22"/>
      <c r="O46" s="23"/>
      <c r="P46" s="22">
        <v>7</v>
      </c>
      <c r="Q46" s="23">
        <v>23</v>
      </c>
    </row>
    <row r="47" spans="2:17" s="17" customFormat="1" x14ac:dyDescent="0.25">
      <c r="B47" s="18" t="s">
        <v>73</v>
      </c>
      <c r="C47" s="19" t="s">
        <v>20</v>
      </c>
      <c r="D47" s="20">
        <v>7</v>
      </c>
      <c r="E47" s="21">
        <v>34</v>
      </c>
      <c r="F47" s="22">
        <v>7</v>
      </c>
      <c r="G47" s="23">
        <v>34</v>
      </c>
      <c r="H47" s="22"/>
      <c r="I47" s="23"/>
      <c r="J47" s="22"/>
      <c r="K47" s="23"/>
      <c r="L47" s="22"/>
      <c r="M47" s="23"/>
      <c r="N47" s="22"/>
      <c r="O47" s="23"/>
      <c r="P47" s="22">
        <v>7</v>
      </c>
      <c r="Q47" s="23">
        <v>34</v>
      </c>
    </row>
    <row r="48" spans="2:17" s="17" customFormat="1" x14ac:dyDescent="0.25">
      <c r="B48" s="18" t="s">
        <v>74</v>
      </c>
      <c r="C48" s="19" t="s">
        <v>26</v>
      </c>
      <c r="D48" s="20">
        <v>7</v>
      </c>
      <c r="E48" s="21">
        <v>33</v>
      </c>
      <c r="F48" s="22">
        <v>7</v>
      </c>
      <c r="G48" s="23">
        <v>33</v>
      </c>
      <c r="H48" s="22"/>
      <c r="I48" s="23"/>
      <c r="J48" s="22"/>
      <c r="K48" s="23"/>
      <c r="L48" s="22"/>
      <c r="M48" s="23"/>
      <c r="N48" s="22"/>
      <c r="O48" s="23"/>
      <c r="P48" s="22">
        <v>7</v>
      </c>
      <c r="Q48" s="23">
        <v>33</v>
      </c>
    </row>
    <row r="49" spans="2:17" s="17" customFormat="1" x14ac:dyDescent="0.25">
      <c r="B49" s="18" t="s">
        <v>75</v>
      </c>
      <c r="C49" s="19" t="s">
        <v>76</v>
      </c>
      <c r="D49" s="20">
        <v>7</v>
      </c>
      <c r="E49" s="21">
        <v>31</v>
      </c>
      <c r="F49" s="22">
        <v>7</v>
      </c>
      <c r="G49" s="23">
        <v>31</v>
      </c>
      <c r="H49" s="22"/>
      <c r="I49" s="23"/>
      <c r="J49" s="22"/>
      <c r="K49" s="23"/>
      <c r="L49" s="22"/>
      <c r="M49" s="23"/>
      <c r="N49" s="22"/>
      <c r="O49" s="23"/>
      <c r="P49" s="22">
        <v>7</v>
      </c>
      <c r="Q49" s="23">
        <v>31</v>
      </c>
    </row>
    <row r="50" spans="2:17" s="17" customFormat="1" x14ac:dyDescent="0.25">
      <c r="B50" s="18" t="s">
        <v>77</v>
      </c>
      <c r="C50" s="19" t="s">
        <v>44</v>
      </c>
      <c r="D50" s="20">
        <v>7</v>
      </c>
      <c r="E50" s="21">
        <v>28</v>
      </c>
      <c r="F50" s="22">
        <v>7</v>
      </c>
      <c r="G50" s="23">
        <v>28</v>
      </c>
      <c r="H50" s="22"/>
      <c r="I50" s="23"/>
      <c r="J50" s="22"/>
      <c r="K50" s="23"/>
      <c r="L50" s="22"/>
      <c r="M50" s="23"/>
      <c r="N50" s="22"/>
      <c r="O50" s="23"/>
      <c r="P50" s="22">
        <v>7</v>
      </c>
      <c r="Q50" s="23">
        <v>28</v>
      </c>
    </row>
    <row r="51" spans="2:17" s="17" customFormat="1" x14ac:dyDescent="0.25">
      <c r="B51" s="18" t="s">
        <v>78</v>
      </c>
      <c r="C51" s="19" t="s">
        <v>20</v>
      </c>
      <c r="D51" s="20">
        <v>7</v>
      </c>
      <c r="E51" s="21">
        <v>30</v>
      </c>
      <c r="F51" s="22">
        <v>7</v>
      </c>
      <c r="G51" s="23">
        <v>30</v>
      </c>
      <c r="H51" s="22"/>
      <c r="I51" s="23"/>
      <c r="J51" s="22"/>
      <c r="K51" s="23"/>
      <c r="L51" s="22"/>
      <c r="M51" s="23"/>
      <c r="N51" s="22"/>
      <c r="O51" s="23"/>
      <c r="P51" s="22">
        <v>7</v>
      </c>
      <c r="Q51" s="23">
        <v>30</v>
      </c>
    </row>
    <row r="52" spans="2:17" s="17" customFormat="1" x14ac:dyDescent="0.25">
      <c r="B52" s="18" t="s">
        <v>79</v>
      </c>
      <c r="C52" s="19" t="s">
        <v>76</v>
      </c>
      <c r="D52" s="20">
        <v>7</v>
      </c>
      <c r="E52" s="21">
        <v>28</v>
      </c>
      <c r="F52" s="22">
        <v>7</v>
      </c>
      <c r="G52" s="23">
        <v>28</v>
      </c>
      <c r="H52" s="22"/>
      <c r="I52" s="23"/>
      <c r="J52" s="22"/>
      <c r="K52" s="23"/>
      <c r="L52" s="22"/>
      <c r="M52" s="23"/>
      <c r="N52" s="22"/>
      <c r="O52" s="23"/>
      <c r="P52" s="22">
        <v>7</v>
      </c>
      <c r="Q52" s="23">
        <v>28</v>
      </c>
    </row>
    <row r="53" spans="2:17" s="17" customFormat="1" x14ac:dyDescent="0.25">
      <c r="B53" s="18" t="s">
        <v>80</v>
      </c>
      <c r="C53" s="19" t="s">
        <v>20</v>
      </c>
      <c r="D53" s="20">
        <v>7</v>
      </c>
      <c r="E53" s="21">
        <v>20</v>
      </c>
      <c r="F53" s="22">
        <v>7</v>
      </c>
      <c r="G53" s="23">
        <v>20</v>
      </c>
      <c r="H53" s="22"/>
      <c r="I53" s="23"/>
      <c r="J53" s="22"/>
      <c r="K53" s="23"/>
      <c r="L53" s="22"/>
      <c r="M53" s="23"/>
      <c r="N53" s="22"/>
      <c r="O53" s="23"/>
      <c r="P53" s="22">
        <v>7</v>
      </c>
      <c r="Q53" s="23">
        <v>20</v>
      </c>
    </row>
    <row r="54" spans="2:17" s="17" customFormat="1" x14ac:dyDescent="0.25">
      <c r="B54" s="18" t="s">
        <v>81</v>
      </c>
      <c r="C54" s="19" t="s">
        <v>82</v>
      </c>
      <c r="D54" s="20">
        <v>7</v>
      </c>
      <c r="E54" s="21">
        <v>24</v>
      </c>
      <c r="F54" s="22">
        <v>7</v>
      </c>
      <c r="G54" s="23">
        <v>24</v>
      </c>
      <c r="H54" s="22"/>
      <c r="I54" s="23"/>
      <c r="J54" s="22"/>
      <c r="K54" s="23"/>
      <c r="L54" s="22"/>
      <c r="M54" s="23"/>
      <c r="N54" s="22"/>
      <c r="O54" s="23"/>
      <c r="P54" s="22">
        <v>7</v>
      </c>
      <c r="Q54" s="23">
        <v>24</v>
      </c>
    </row>
    <row r="55" spans="2:17" s="17" customFormat="1" x14ac:dyDescent="0.25">
      <c r="B55" s="18" t="s">
        <v>83</v>
      </c>
      <c r="C55" s="19" t="s">
        <v>26</v>
      </c>
      <c r="D55" s="20">
        <v>7</v>
      </c>
      <c r="E55" s="21">
        <v>31</v>
      </c>
      <c r="F55" s="22">
        <v>7</v>
      </c>
      <c r="G55" s="23">
        <v>31</v>
      </c>
      <c r="H55" s="22"/>
      <c r="I55" s="23"/>
      <c r="J55" s="22"/>
      <c r="K55" s="23"/>
      <c r="L55" s="22"/>
      <c r="M55" s="23"/>
      <c r="N55" s="22"/>
      <c r="O55" s="23"/>
      <c r="P55" s="22">
        <v>7</v>
      </c>
      <c r="Q55" s="23">
        <v>31</v>
      </c>
    </row>
    <row r="56" spans="2:17" s="17" customFormat="1" x14ac:dyDescent="0.25">
      <c r="B56" s="18" t="s">
        <v>84</v>
      </c>
      <c r="C56" s="19" t="s">
        <v>28</v>
      </c>
      <c r="D56" s="20">
        <v>7</v>
      </c>
      <c r="E56" s="21">
        <v>32</v>
      </c>
      <c r="F56" s="22">
        <v>7</v>
      </c>
      <c r="G56" s="23">
        <v>32</v>
      </c>
      <c r="H56" s="22"/>
      <c r="I56" s="23"/>
      <c r="J56" s="22"/>
      <c r="K56" s="23"/>
      <c r="L56" s="22"/>
      <c r="M56" s="23"/>
      <c r="N56" s="22"/>
      <c r="O56" s="23"/>
      <c r="P56" s="22">
        <v>7</v>
      </c>
      <c r="Q56" s="23">
        <v>32</v>
      </c>
    </row>
    <row r="57" spans="2:17" s="17" customFormat="1" x14ac:dyDescent="0.25">
      <c r="B57" s="18" t="s">
        <v>85</v>
      </c>
      <c r="C57" s="19" t="s">
        <v>63</v>
      </c>
      <c r="D57" s="20">
        <v>7</v>
      </c>
      <c r="E57" s="21">
        <v>27</v>
      </c>
      <c r="F57" s="22">
        <v>7</v>
      </c>
      <c r="G57" s="23">
        <v>27</v>
      </c>
      <c r="H57" s="22"/>
      <c r="I57" s="23"/>
      <c r="J57" s="22"/>
      <c r="K57" s="23"/>
      <c r="L57" s="22"/>
      <c r="M57" s="23"/>
      <c r="N57" s="22"/>
      <c r="O57" s="23"/>
      <c r="P57" s="22">
        <v>7</v>
      </c>
      <c r="Q57" s="23">
        <v>27</v>
      </c>
    </row>
    <row r="58" spans="2:17" s="17" customFormat="1" x14ac:dyDescent="0.25">
      <c r="B58" s="18" t="s">
        <v>86</v>
      </c>
      <c r="C58" s="19" t="s">
        <v>37</v>
      </c>
      <c r="D58" s="20">
        <v>7</v>
      </c>
      <c r="E58" s="21">
        <v>31</v>
      </c>
      <c r="F58" s="22">
        <v>7</v>
      </c>
      <c r="G58" s="23">
        <v>31</v>
      </c>
      <c r="H58" s="22"/>
      <c r="I58" s="23"/>
      <c r="J58" s="22"/>
      <c r="K58" s="23"/>
      <c r="L58" s="22"/>
      <c r="M58" s="23"/>
      <c r="N58" s="22"/>
      <c r="O58" s="23"/>
      <c r="P58" s="22">
        <v>7</v>
      </c>
      <c r="Q58" s="23">
        <v>31</v>
      </c>
    </row>
    <row r="59" spans="2:17" s="17" customFormat="1" x14ac:dyDescent="0.25">
      <c r="B59" s="18" t="s">
        <v>87</v>
      </c>
      <c r="C59" s="19" t="s">
        <v>28</v>
      </c>
      <c r="D59" s="20">
        <v>7</v>
      </c>
      <c r="E59" s="21">
        <v>28</v>
      </c>
      <c r="F59" s="22">
        <v>7</v>
      </c>
      <c r="G59" s="23">
        <v>28</v>
      </c>
      <c r="H59" s="22"/>
      <c r="I59" s="23"/>
      <c r="J59" s="22"/>
      <c r="K59" s="23"/>
      <c r="L59" s="22"/>
      <c r="M59" s="23"/>
      <c r="N59" s="22"/>
      <c r="O59" s="23"/>
      <c r="P59" s="22">
        <v>7</v>
      </c>
      <c r="Q59" s="23">
        <v>28</v>
      </c>
    </row>
    <row r="60" spans="2:17" s="17" customFormat="1" x14ac:dyDescent="0.25">
      <c r="B60" s="18" t="s">
        <v>88</v>
      </c>
      <c r="C60" s="19" t="s">
        <v>26</v>
      </c>
      <c r="D60" s="20">
        <v>7</v>
      </c>
      <c r="E60" s="21">
        <v>17</v>
      </c>
      <c r="F60" s="22">
        <v>7</v>
      </c>
      <c r="G60" s="23">
        <v>17</v>
      </c>
      <c r="H60" s="22"/>
      <c r="I60" s="23"/>
      <c r="J60" s="22"/>
      <c r="K60" s="23"/>
      <c r="L60" s="22"/>
      <c r="M60" s="23"/>
      <c r="N60" s="22"/>
      <c r="O60" s="23"/>
      <c r="P60" s="22">
        <v>7</v>
      </c>
      <c r="Q60" s="23">
        <v>17</v>
      </c>
    </row>
    <row r="61" spans="2:17" s="17" customFormat="1" x14ac:dyDescent="0.25">
      <c r="B61" s="18" t="s">
        <v>89</v>
      </c>
      <c r="C61" s="19" t="s">
        <v>22</v>
      </c>
      <c r="D61" s="20">
        <v>6</v>
      </c>
      <c r="E61" s="21">
        <v>27</v>
      </c>
      <c r="F61" s="22">
        <v>6</v>
      </c>
      <c r="G61" s="23">
        <v>27</v>
      </c>
      <c r="H61" s="22"/>
      <c r="I61" s="23"/>
      <c r="J61" s="22"/>
      <c r="K61" s="23"/>
      <c r="L61" s="22"/>
      <c r="M61" s="23"/>
      <c r="N61" s="22"/>
      <c r="O61" s="23"/>
      <c r="P61" s="22">
        <v>6</v>
      </c>
      <c r="Q61" s="23">
        <v>27</v>
      </c>
    </row>
    <row r="62" spans="2:17" s="17" customFormat="1" x14ac:dyDescent="0.25">
      <c r="B62" s="18" t="s">
        <v>90</v>
      </c>
      <c r="C62" s="19" t="s">
        <v>82</v>
      </c>
      <c r="D62" s="20">
        <v>6</v>
      </c>
      <c r="E62" s="21">
        <v>28</v>
      </c>
      <c r="F62" s="22">
        <v>6</v>
      </c>
      <c r="G62" s="23">
        <v>28</v>
      </c>
      <c r="H62" s="22"/>
      <c r="I62" s="23"/>
      <c r="J62" s="22"/>
      <c r="K62" s="23"/>
      <c r="L62" s="22"/>
      <c r="M62" s="23"/>
      <c r="N62" s="22"/>
      <c r="O62" s="23"/>
      <c r="P62" s="22">
        <v>6</v>
      </c>
      <c r="Q62" s="23">
        <v>28</v>
      </c>
    </row>
    <row r="63" spans="2:17" s="17" customFormat="1" x14ac:dyDescent="0.25">
      <c r="B63" s="18" t="s">
        <v>91</v>
      </c>
      <c r="C63" s="19" t="s">
        <v>60</v>
      </c>
      <c r="D63" s="20">
        <v>6</v>
      </c>
      <c r="E63" s="21">
        <v>26</v>
      </c>
      <c r="F63" s="22">
        <v>6</v>
      </c>
      <c r="G63" s="23">
        <v>26</v>
      </c>
      <c r="H63" s="22"/>
      <c r="I63" s="23"/>
      <c r="J63" s="22"/>
      <c r="K63" s="23"/>
      <c r="L63" s="22"/>
      <c r="M63" s="23"/>
      <c r="N63" s="22"/>
      <c r="O63" s="23"/>
      <c r="P63" s="22">
        <v>6</v>
      </c>
      <c r="Q63" s="23">
        <v>26</v>
      </c>
    </row>
    <row r="64" spans="2:17" s="17" customFormat="1" x14ac:dyDescent="0.25">
      <c r="B64" s="18" t="s">
        <v>92</v>
      </c>
      <c r="C64" s="19" t="s">
        <v>42</v>
      </c>
      <c r="D64" s="20">
        <v>6</v>
      </c>
      <c r="E64" s="21">
        <v>37</v>
      </c>
      <c r="F64" s="22">
        <v>6</v>
      </c>
      <c r="G64" s="23">
        <v>37</v>
      </c>
      <c r="H64" s="22"/>
      <c r="I64" s="23"/>
      <c r="J64" s="22"/>
      <c r="K64" s="23"/>
      <c r="L64" s="22"/>
      <c r="M64" s="23"/>
      <c r="N64" s="22"/>
      <c r="O64" s="23"/>
      <c r="P64" s="22">
        <v>6</v>
      </c>
      <c r="Q64" s="23">
        <v>37</v>
      </c>
    </row>
    <row r="65" spans="2:17" s="17" customFormat="1" x14ac:dyDescent="0.25">
      <c r="B65" s="18" t="s">
        <v>93</v>
      </c>
      <c r="C65" s="19" t="s">
        <v>44</v>
      </c>
      <c r="D65" s="20">
        <v>6</v>
      </c>
      <c r="E65" s="21">
        <v>21</v>
      </c>
      <c r="F65" s="22">
        <v>6</v>
      </c>
      <c r="G65" s="23">
        <v>21</v>
      </c>
      <c r="H65" s="22"/>
      <c r="I65" s="23"/>
      <c r="J65" s="22"/>
      <c r="K65" s="23"/>
      <c r="L65" s="22"/>
      <c r="M65" s="23"/>
      <c r="N65" s="22"/>
      <c r="O65" s="23"/>
      <c r="P65" s="22">
        <v>6</v>
      </c>
      <c r="Q65" s="23">
        <v>21</v>
      </c>
    </row>
    <row r="66" spans="2:17" s="17" customFormat="1" x14ac:dyDescent="0.25">
      <c r="B66" s="18" t="s">
        <v>94</v>
      </c>
      <c r="C66" s="19" t="s">
        <v>95</v>
      </c>
      <c r="D66" s="20">
        <v>6</v>
      </c>
      <c r="E66" s="21">
        <v>29</v>
      </c>
      <c r="F66" s="22">
        <v>6</v>
      </c>
      <c r="G66" s="23">
        <v>29</v>
      </c>
      <c r="H66" s="22"/>
      <c r="I66" s="23"/>
      <c r="J66" s="22"/>
      <c r="K66" s="23"/>
      <c r="L66" s="22"/>
      <c r="M66" s="23"/>
      <c r="N66" s="22"/>
      <c r="O66" s="23"/>
      <c r="P66" s="22">
        <v>6</v>
      </c>
      <c r="Q66" s="23">
        <v>29</v>
      </c>
    </row>
    <row r="67" spans="2:17" s="17" customFormat="1" x14ac:dyDescent="0.25">
      <c r="B67" s="18" t="s">
        <v>96</v>
      </c>
      <c r="C67" s="19" t="s">
        <v>60</v>
      </c>
      <c r="D67" s="20">
        <v>6</v>
      </c>
      <c r="E67" s="21">
        <v>29</v>
      </c>
      <c r="F67" s="22">
        <v>6</v>
      </c>
      <c r="G67" s="23">
        <v>29</v>
      </c>
      <c r="H67" s="22"/>
      <c r="I67" s="23"/>
      <c r="J67" s="22"/>
      <c r="K67" s="23"/>
      <c r="L67" s="22"/>
      <c r="M67" s="23"/>
      <c r="N67" s="22"/>
      <c r="O67" s="23"/>
      <c r="P67" s="22">
        <v>6</v>
      </c>
      <c r="Q67" s="23">
        <v>29</v>
      </c>
    </row>
    <row r="68" spans="2:17" s="17" customFormat="1" x14ac:dyDescent="0.25">
      <c r="B68" s="18" t="s">
        <v>97</v>
      </c>
      <c r="C68" s="19" t="s">
        <v>95</v>
      </c>
      <c r="D68" s="20">
        <v>6</v>
      </c>
      <c r="E68" s="21">
        <v>29</v>
      </c>
      <c r="F68" s="22">
        <v>6</v>
      </c>
      <c r="G68" s="23">
        <v>29</v>
      </c>
      <c r="H68" s="22"/>
      <c r="I68" s="23"/>
      <c r="J68" s="22"/>
      <c r="K68" s="23"/>
      <c r="L68" s="22"/>
      <c r="M68" s="23"/>
      <c r="N68" s="22"/>
      <c r="O68" s="23"/>
      <c r="P68" s="22">
        <v>6</v>
      </c>
      <c r="Q68" s="23">
        <v>29</v>
      </c>
    </row>
    <row r="69" spans="2:17" s="17" customFormat="1" x14ac:dyDescent="0.25">
      <c r="B69" s="18" t="s">
        <v>98</v>
      </c>
      <c r="C69" s="19" t="s">
        <v>60</v>
      </c>
      <c r="D69" s="20">
        <v>6</v>
      </c>
      <c r="E69" s="21">
        <v>26</v>
      </c>
      <c r="F69" s="22">
        <v>6</v>
      </c>
      <c r="G69" s="23">
        <v>26</v>
      </c>
      <c r="H69" s="22"/>
      <c r="I69" s="23"/>
      <c r="J69" s="22"/>
      <c r="K69" s="23"/>
      <c r="L69" s="22"/>
      <c r="M69" s="23"/>
      <c r="N69" s="22"/>
      <c r="O69" s="23"/>
      <c r="P69" s="22">
        <v>6</v>
      </c>
      <c r="Q69" s="23">
        <v>26</v>
      </c>
    </row>
    <row r="70" spans="2:17" s="17" customFormat="1" x14ac:dyDescent="0.25">
      <c r="B70" s="18" t="s">
        <v>99</v>
      </c>
      <c r="C70" s="19" t="s">
        <v>100</v>
      </c>
      <c r="D70" s="20">
        <v>6</v>
      </c>
      <c r="E70" s="21">
        <v>14</v>
      </c>
      <c r="F70" s="22">
        <v>6</v>
      </c>
      <c r="G70" s="23">
        <v>14</v>
      </c>
      <c r="H70" s="22"/>
      <c r="I70" s="23"/>
      <c r="J70" s="22"/>
      <c r="K70" s="23"/>
      <c r="L70" s="22"/>
      <c r="M70" s="23"/>
      <c r="N70" s="22"/>
      <c r="O70" s="23"/>
      <c r="P70" s="22">
        <v>6</v>
      </c>
      <c r="Q70" s="23">
        <v>14</v>
      </c>
    </row>
    <row r="71" spans="2:17" s="17" customFormat="1" x14ac:dyDescent="0.25">
      <c r="B71" s="18" t="s">
        <v>101</v>
      </c>
      <c r="C71" s="19" t="s">
        <v>44</v>
      </c>
      <c r="D71" s="20">
        <v>6</v>
      </c>
      <c r="E71" s="21">
        <v>23</v>
      </c>
      <c r="F71" s="22">
        <v>6</v>
      </c>
      <c r="G71" s="23">
        <v>23</v>
      </c>
      <c r="H71" s="22"/>
      <c r="I71" s="23"/>
      <c r="J71" s="22"/>
      <c r="K71" s="23"/>
      <c r="L71" s="22"/>
      <c r="M71" s="23"/>
      <c r="N71" s="22"/>
      <c r="O71" s="23"/>
      <c r="P71" s="22">
        <v>6</v>
      </c>
      <c r="Q71" s="23">
        <v>23</v>
      </c>
    </row>
    <row r="72" spans="2:17" s="17" customFormat="1" x14ac:dyDescent="0.25">
      <c r="B72" s="18" t="s">
        <v>102</v>
      </c>
      <c r="C72" s="19" t="s">
        <v>28</v>
      </c>
      <c r="D72" s="20">
        <v>5</v>
      </c>
      <c r="E72" s="21">
        <v>27</v>
      </c>
      <c r="F72" s="22">
        <v>5</v>
      </c>
      <c r="G72" s="23">
        <v>27</v>
      </c>
      <c r="H72" s="22"/>
      <c r="I72" s="23"/>
      <c r="J72" s="22"/>
      <c r="K72" s="23"/>
      <c r="L72" s="22"/>
      <c r="M72" s="23"/>
      <c r="N72" s="22"/>
      <c r="O72" s="23"/>
      <c r="P72" s="22">
        <v>5</v>
      </c>
      <c r="Q72" s="23">
        <v>27</v>
      </c>
    </row>
    <row r="73" spans="2:17" s="17" customFormat="1" x14ac:dyDescent="0.25">
      <c r="B73" s="18" t="s">
        <v>103</v>
      </c>
      <c r="C73" s="19" t="s">
        <v>16</v>
      </c>
      <c r="D73" s="20">
        <v>5</v>
      </c>
      <c r="E73" s="21">
        <v>24</v>
      </c>
      <c r="F73" s="22">
        <v>5</v>
      </c>
      <c r="G73" s="23">
        <v>24</v>
      </c>
      <c r="H73" s="22"/>
      <c r="I73" s="23"/>
      <c r="J73" s="22"/>
      <c r="K73" s="23"/>
      <c r="L73" s="22"/>
      <c r="M73" s="23"/>
      <c r="N73" s="22"/>
      <c r="O73" s="23"/>
      <c r="P73" s="22">
        <v>5</v>
      </c>
      <c r="Q73" s="23">
        <v>24</v>
      </c>
    </row>
    <row r="74" spans="2:17" s="17" customFormat="1" x14ac:dyDescent="0.25">
      <c r="B74" s="18" t="s">
        <v>104</v>
      </c>
      <c r="C74" s="19" t="s">
        <v>63</v>
      </c>
      <c r="D74" s="20">
        <v>5</v>
      </c>
      <c r="E74" s="21">
        <v>18</v>
      </c>
      <c r="F74" s="22">
        <v>5</v>
      </c>
      <c r="G74" s="23">
        <v>18</v>
      </c>
      <c r="H74" s="22"/>
      <c r="I74" s="23"/>
      <c r="J74" s="22"/>
      <c r="K74" s="23"/>
      <c r="L74" s="22"/>
      <c r="M74" s="23"/>
      <c r="N74" s="22"/>
      <c r="O74" s="23"/>
      <c r="P74" s="22">
        <v>5</v>
      </c>
      <c r="Q74" s="23">
        <v>18</v>
      </c>
    </row>
    <row r="75" spans="2:17" s="17" customFormat="1" x14ac:dyDescent="0.25">
      <c r="B75" s="18" t="s">
        <v>105</v>
      </c>
      <c r="C75" s="19" t="s">
        <v>24</v>
      </c>
      <c r="D75" s="20">
        <v>5</v>
      </c>
      <c r="E75" s="21">
        <v>18</v>
      </c>
      <c r="F75" s="22">
        <v>5</v>
      </c>
      <c r="G75" s="23">
        <v>18</v>
      </c>
      <c r="H75" s="22"/>
      <c r="I75" s="23"/>
      <c r="J75" s="22"/>
      <c r="K75" s="23"/>
      <c r="L75" s="22"/>
      <c r="M75" s="23"/>
      <c r="N75" s="22"/>
      <c r="O75" s="23"/>
      <c r="P75" s="22">
        <v>5</v>
      </c>
      <c r="Q75" s="23">
        <v>18</v>
      </c>
    </row>
    <row r="76" spans="2:17" s="17" customFormat="1" x14ac:dyDescent="0.25">
      <c r="B76" s="18" t="s">
        <v>106</v>
      </c>
      <c r="C76" s="19" t="s">
        <v>26</v>
      </c>
      <c r="D76" s="20">
        <v>5</v>
      </c>
      <c r="E76" s="21">
        <v>23</v>
      </c>
      <c r="F76" s="22">
        <v>5</v>
      </c>
      <c r="G76" s="23">
        <v>23</v>
      </c>
      <c r="H76" s="22"/>
      <c r="I76" s="23"/>
      <c r="J76" s="22"/>
      <c r="K76" s="23"/>
      <c r="L76" s="22"/>
      <c r="M76" s="23"/>
      <c r="N76" s="22"/>
      <c r="O76" s="23"/>
      <c r="P76" s="22">
        <v>5</v>
      </c>
      <c r="Q76" s="23">
        <v>23</v>
      </c>
    </row>
    <row r="77" spans="2:17" s="17" customFormat="1" x14ac:dyDescent="0.25">
      <c r="B77" s="18" t="s">
        <v>107</v>
      </c>
      <c r="C77" s="19" t="s">
        <v>95</v>
      </c>
      <c r="D77" s="20">
        <v>5</v>
      </c>
      <c r="E77" s="21">
        <v>29</v>
      </c>
      <c r="F77" s="22">
        <v>5</v>
      </c>
      <c r="G77" s="23">
        <v>29</v>
      </c>
      <c r="H77" s="22"/>
      <c r="I77" s="23"/>
      <c r="J77" s="22"/>
      <c r="K77" s="23"/>
      <c r="L77" s="22"/>
      <c r="M77" s="23"/>
      <c r="N77" s="22"/>
      <c r="O77" s="23"/>
      <c r="P77" s="22">
        <v>5</v>
      </c>
      <c r="Q77" s="23">
        <v>29</v>
      </c>
    </row>
    <row r="78" spans="2:17" s="17" customFormat="1" x14ac:dyDescent="0.25">
      <c r="B78" s="18" t="s">
        <v>108</v>
      </c>
      <c r="C78" s="19" t="s">
        <v>109</v>
      </c>
      <c r="D78" s="20">
        <v>5</v>
      </c>
      <c r="E78" s="21">
        <v>55</v>
      </c>
      <c r="F78" s="22">
        <v>5</v>
      </c>
      <c r="G78" s="23">
        <v>55</v>
      </c>
      <c r="H78" s="22"/>
      <c r="I78" s="23"/>
      <c r="J78" s="22"/>
      <c r="K78" s="23"/>
      <c r="L78" s="22"/>
      <c r="M78" s="23"/>
      <c r="N78" s="22"/>
      <c r="O78" s="23"/>
      <c r="P78" s="22">
        <v>5</v>
      </c>
      <c r="Q78" s="23">
        <v>55</v>
      </c>
    </row>
    <row r="79" spans="2:17" s="17" customFormat="1" x14ac:dyDescent="0.25">
      <c r="B79" s="18" t="s">
        <v>110</v>
      </c>
      <c r="C79" s="19" t="s">
        <v>20</v>
      </c>
      <c r="D79" s="20">
        <v>5</v>
      </c>
      <c r="E79" s="21">
        <v>24</v>
      </c>
      <c r="F79" s="22">
        <v>5</v>
      </c>
      <c r="G79" s="23">
        <v>24</v>
      </c>
      <c r="H79" s="22"/>
      <c r="I79" s="23"/>
      <c r="J79" s="22"/>
      <c r="K79" s="23"/>
      <c r="L79" s="22"/>
      <c r="M79" s="23"/>
      <c r="N79" s="22"/>
      <c r="O79" s="23"/>
      <c r="P79" s="22">
        <v>5</v>
      </c>
      <c r="Q79" s="23">
        <v>24</v>
      </c>
    </row>
    <row r="80" spans="2:17" s="17" customFormat="1" x14ac:dyDescent="0.25">
      <c r="B80" s="18" t="s">
        <v>111</v>
      </c>
      <c r="C80" s="19" t="s">
        <v>109</v>
      </c>
      <c r="D80" s="20">
        <v>4</v>
      </c>
      <c r="E80" s="21">
        <v>26</v>
      </c>
      <c r="F80" s="22">
        <v>4</v>
      </c>
      <c r="G80" s="23">
        <v>26</v>
      </c>
      <c r="H80" s="22"/>
      <c r="I80" s="23"/>
      <c r="J80" s="22"/>
      <c r="K80" s="23"/>
      <c r="L80" s="22"/>
      <c r="M80" s="23"/>
      <c r="N80" s="22"/>
      <c r="O80" s="23"/>
      <c r="P80" s="22">
        <v>4</v>
      </c>
      <c r="Q80" s="23">
        <v>26</v>
      </c>
    </row>
    <row r="81" spans="2:17" s="17" customFormat="1" x14ac:dyDescent="0.25">
      <c r="B81" s="18" t="s">
        <v>112</v>
      </c>
      <c r="C81" s="19" t="s">
        <v>28</v>
      </c>
      <c r="D81" s="20">
        <v>4</v>
      </c>
      <c r="E81" s="21">
        <v>33</v>
      </c>
      <c r="F81" s="22">
        <v>4</v>
      </c>
      <c r="G81" s="23">
        <v>33</v>
      </c>
      <c r="H81" s="22"/>
      <c r="I81" s="23"/>
      <c r="J81" s="22"/>
      <c r="K81" s="23"/>
      <c r="L81" s="22"/>
      <c r="M81" s="23"/>
      <c r="N81" s="22"/>
      <c r="O81" s="23"/>
      <c r="P81" s="22">
        <v>4</v>
      </c>
      <c r="Q81" s="23">
        <v>33</v>
      </c>
    </row>
    <row r="82" spans="2:17" s="17" customFormat="1" x14ac:dyDescent="0.25">
      <c r="B82" s="18" t="s">
        <v>113</v>
      </c>
      <c r="C82" s="19" t="s">
        <v>72</v>
      </c>
      <c r="D82" s="20">
        <v>4</v>
      </c>
      <c r="E82" s="21">
        <v>22</v>
      </c>
      <c r="F82" s="22">
        <v>4</v>
      </c>
      <c r="G82" s="23">
        <v>22</v>
      </c>
      <c r="H82" s="22"/>
      <c r="I82" s="23"/>
      <c r="J82" s="22"/>
      <c r="K82" s="23"/>
      <c r="L82" s="22"/>
      <c r="M82" s="23"/>
      <c r="N82" s="22"/>
      <c r="O82" s="23"/>
      <c r="P82" s="22">
        <v>4</v>
      </c>
      <c r="Q82" s="23">
        <v>22</v>
      </c>
    </row>
    <row r="83" spans="2:17" s="17" customFormat="1" x14ac:dyDescent="0.25">
      <c r="B83" s="18" t="s">
        <v>114</v>
      </c>
      <c r="C83" s="19" t="s">
        <v>18</v>
      </c>
      <c r="D83" s="20">
        <v>4</v>
      </c>
      <c r="E83" s="21">
        <v>19</v>
      </c>
      <c r="F83" s="22">
        <v>4</v>
      </c>
      <c r="G83" s="23">
        <v>19</v>
      </c>
      <c r="H83" s="22"/>
      <c r="I83" s="23"/>
      <c r="J83" s="22"/>
      <c r="K83" s="23"/>
      <c r="L83" s="22"/>
      <c r="M83" s="23"/>
      <c r="N83" s="22"/>
      <c r="O83" s="23"/>
      <c r="P83" s="22">
        <v>4</v>
      </c>
      <c r="Q83" s="23">
        <v>19</v>
      </c>
    </row>
    <row r="84" spans="2:17" s="17" customFormat="1" x14ac:dyDescent="0.25">
      <c r="B84" s="18" t="s">
        <v>115</v>
      </c>
      <c r="C84" s="19" t="s">
        <v>82</v>
      </c>
      <c r="D84" s="20">
        <v>4</v>
      </c>
      <c r="E84" s="21">
        <v>15</v>
      </c>
      <c r="F84" s="22">
        <v>4</v>
      </c>
      <c r="G84" s="23">
        <v>15</v>
      </c>
      <c r="H84" s="22"/>
      <c r="I84" s="23"/>
      <c r="J84" s="22"/>
      <c r="K84" s="23"/>
      <c r="L84" s="22"/>
      <c r="M84" s="23"/>
      <c r="N84" s="22"/>
      <c r="O84" s="23"/>
      <c r="P84" s="22">
        <v>4</v>
      </c>
      <c r="Q84" s="23">
        <v>15</v>
      </c>
    </row>
    <row r="85" spans="2:17" s="17" customFormat="1" x14ac:dyDescent="0.25">
      <c r="B85" s="18" t="s">
        <v>116</v>
      </c>
      <c r="C85" s="19" t="s">
        <v>24</v>
      </c>
      <c r="D85" s="20">
        <v>4</v>
      </c>
      <c r="E85" s="21">
        <v>20</v>
      </c>
      <c r="F85" s="22">
        <v>4</v>
      </c>
      <c r="G85" s="23">
        <v>20</v>
      </c>
      <c r="H85" s="22"/>
      <c r="I85" s="23"/>
      <c r="J85" s="22"/>
      <c r="K85" s="23"/>
      <c r="L85" s="22"/>
      <c r="M85" s="23"/>
      <c r="N85" s="22"/>
      <c r="O85" s="23"/>
      <c r="P85" s="22">
        <v>4</v>
      </c>
      <c r="Q85" s="23">
        <v>20</v>
      </c>
    </row>
    <row r="86" spans="2:17" s="17" customFormat="1" x14ac:dyDescent="0.25">
      <c r="B86" s="18" t="s">
        <v>117</v>
      </c>
      <c r="C86" s="19" t="s">
        <v>28</v>
      </c>
      <c r="D86" s="20">
        <v>4</v>
      </c>
      <c r="E86" s="21">
        <v>28</v>
      </c>
      <c r="F86" s="22">
        <v>4</v>
      </c>
      <c r="G86" s="23">
        <v>28</v>
      </c>
      <c r="H86" s="22"/>
      <c r="I86" s="23"/>
      <c r="J86" s="22"/>
      <c r="K86" s="23"/>
      <c r="L86" s="22"/>
      <c r="M86" s="23"/>
      <c r="N86" s="22"/>
      <c r="O86" s="23"/>
      <c r="P86" s="22">
        <v>4</v>
      </c>
      <c r="Q86" s="23">
        <v>28</v>
      </c>
    </row>
    <row r="87" spans="2:17" s="17" customFormat="1" x14ac:dyDescent="0.25">
      <c r="B87" s="18" t="s">
        <v>118</v>
      </c>
      <c r="C87" s="19" t="s">
        <v>37</v>
      </c>
      <c r="D87" s="20">
        <v>4</v>
      </c>
      <c r="E87" s="21">
        <v>32</v>
      </c>
      <c r="F87" s="22">
        <v>4</v>
      </c>
      <c r="G87" s="23">
        <v>32</v>
      </c>
      <c r="H87" s="22"/>
      <c r="I87" s="23"/>
      <c r="J87" s="22"/>
      <c r="K87" s="23"/>
      <c r="L87" s="22"/>
      <c r="M87" s="23"/>
      <c r="N87" s="22"/>
      <c r="O87" s="23"/>
      <c r="P87" s="22">
        <v>4</v>
      </c>
      <c r="Q87" s="23">
        <v>32</v>
      </c>
    </row>
    <row r="88" spans="2:17" s="17" customFormat="1" x14ac:dyDescent="0.25">
      <c r="B88" s="18" t="s">
        <v>119</v>
      </c>
      <c r="C88" s="19" t="s">
        <v>44</v>
      </c>
      <c r="D88" s="20">
        <v>4</v>
      </c>
      <c r="E88" s="21">
        <v>46</v>
      </c>
      <c r="F88" s="22">
        <v>4</v>
      </c>
      <c r="G88" s="23">
        <v>46</v>
      </c>
      <c r="H88" s="22"/>
      <c r="I88" s="23"/>
      <c r="J88" s="22"/>
      <c r="K88" s="23"/>
      <c r="L88" s="22"/>
      <c r="M88" s="23"/>
      <c r="N88" s="22"/>
      <c r="O88" s="23"/>
      <c r="P88" s="22">
        <v>4</v>
      </c>
      <c r="Q88" s="23">
        <v>46</v>
      </c>
    </row>
    <row r="89" spans="2:17" s="17" customFormat="1" x14ac:dyDescent="0.25">
      <c r="B89" s="18" t="s">
        <v>120</v>
      </c>
      <c r="C89" s="19" t="s">
        <v>52</v>
      </c>
      <c r="D89" s="20">
        <v>3</v>
      </c>
      <c r="E89" s="21">
        <v>19</v>
      </c>
      <c r="F89" s="22">
        <v>3</v>
      </c>
      <c r="G89" s="23">
        <v>19</v>
      </c>
      <c r="H89" s="22"/>
      <c r="I89" s="23"/>
      <c r="J89" s="22"/>
      <c r="K89" s="23"/>
      <c r="L89" s="22"/>
      <c r="M89" s="23"/>
      <c r="N89" s="22"/>
      <c r="O89" s="23"/>
      <c r="P89" s="22">
        <v>3</v>
      </c>
      <c r="Q89" s="23">
        <v>19</v>
      </c>
    </row>
    <row r="90" spans="2:17" s="17" customFormat="1" x14ac:dyDescent="0.25">
      <c r="B90" s="18" t="s">
        <v>121</v>
      </c>
      <c r="C90" s="19" t="s">
        <v>122</v>
      </c>
      <c r="D90" s="20">
        <v>3</v>
      </c>
      <c r="E90" s="21">
        <v>29</v>
      </c>
      <c r="F90" s="22">
        <v>3</v>
      </c>
      <c r="G90" s="23">
        <v>29</v>
      </c>
      <c r="H90" s="22"/>
      <c r="I90" s="23"/>
      <c r="J90" s="22"/>
      <c r="K90" s="23"/>
      <c r="L90" s="22"/>
      <c r="M90" s="23"/>
      <c r="N90" s="22"/>
      <c r="O90" s="23"/>
      <c r="P90" s="22">
        <v>3</v>
      </c>
      <c r="Q90" s="23">
        <v>29</v>
      </c>
    </row>
    <row r="91" spans="2:17" s="17" customFormat="1" x14ac:dyDescent="0.25">
      <c r="B91" s="18" t="s">
        <v>123</v>
      </c>
      <c r="C91" s="19" t="s">
        <v>12</v>
      </c>
      <c r="D91" s="20">
        <v>3</v>
      </c>
      <c r="E91" s="21">
        <v>23</v>
      </c>
      <c r="F91" s="22">
        <v>3</v>
      </c>
      <c r="G91" s="23">
        <v>23</v>
      </c>
      <c r="H91" s="22"/>
      <c r="I91" s="23"/>
      <c r="J91" s="22"/>
      <c r="K91" s="23"/>
      <c r="L91" s="22"/>
      <c r="M91" s="23"/>
      <c r="N91" s="22"/>
      <c r="O91" s="23"/>
      <c r="P91" s="22">
        <v>3</v>
      </c>
      <c r="Q91" s="23">
        <v>23</v>
      </c>
    </row>
    <row r="92" spans="2:17" s="17" customFormat="1" x14ac:dyDescent="0.25">
      <c r="B92" s="18" t="s">
        <v>124</v>
      </c>
      <c r="C92" s="19" t="s">
        <v>28</v>
      </c>
      <c r="D92" s="20">
        <v>3</v>
      </c>
      <c r="E92" s="21">
        <v>29</v>
      </c>
      <c r="F92" s="22">
        <v>3</v>
      </c>
      <c r="G92" s="23">
        <v>29</v>
      </c>
      <c r="H92" s="22"/>
      <c r="I92" s="23"/>
      <c r="J92" s="22"/>
      <c r="K92" s="23"/>
      <c r="L92" s="22"/>
      <c r="M92" s="23"/>
      <c r="N92" s="22"/>
      <c r="O92" s="23"/>
      <c r="P92" s="22">
        <v>3</v>
      </c>
      <c r="Q92" s="23">
        <v>29</v>
      </c>
    </row>
    <row r="93" spans="2:17" s="17" customFormat="1" x14ac:dyDescent="0.25">
      <c r="B93" s="18" t="s">
        <v>125</v>
      </c>
      <c r="C93" s="19" t="s">
        <v>18</v>
      </c>
      <c r="D93" s="20">
        <v>3</v>
      </c>
      <c r="E93" s="21">
        <v>27</v>
      </c>
      <c r="F93" s="22">
        <v>3</v>
      </c>
      <c r="G93" s="23">
        <v>27</v>
      </c>
      <c r="H93" s="22"/>
      <c r="I93" s="23"/>
      <c r="J93" s="22"/>
      <c r="K93" s="23"/>
      <c r="L93" s="22"/>
      <c r="M93" s="23"/>
      <c r="N93" s="22"/>
      <c r="O93" s="23"/>
      <c r="P93" s="22">
        <v>3</v>
      </c>
      <c r="Q93" s="23">
        <v>27</v>
      </c>
    </row>
    <row r="94" spans="2:17" s="17" customFormat="1" x14ac:dyDescent="0.25">
      <c r="B94" s="18" t="s">
        <v>126</v>
      </c>
      <c r="C94" s="19" t="s">
        <v>95</v>
      </c>
      <c r="D94" s="20">
        <v>3</v>
      </c>
      <c r="E94" s="21">
        <v>25</v>
      </c>
      <c r="F94" s="22">
        <v>3</v>
      </c>
      <c r="G94" s="23">
        <v>25</v>
      </c>
      <c r="H94" s="22"/>
      <c r="I94" s="23"/>
      <c r="J94" s="22"/>
      <c r="K94" s="23"/>
      <c r="L94" s="22"/>
      <c r="M94" s="23"/>
      <c r="N94" s="22"/>
      <c r="O94" s="23"/>
      <c r="P94" s="22">
        <v>3</v>
      </c>
      <c r="Q94" s="23">
        <v>25</v>
      </c>
    </row>
    <row r="95" spans="2:17" s="17" customFormat="1" x14ac:dyDescent="0.25">
      <c r="B95" s="18" t="s">
        <v>127</v>
      </c>
      <c r="C95" s="19" t="s">
        <v>44</v>
      </c>
      <c r="D95" s="20">
        <v>3</v>
      </c>
      <c r="E95" s="21">
        <v>16</v>
      </c>
      <c r="F95" s="22">
        <v>3</v>
      </c>
      <c r="G95" s="23">
        <v>16</v>
      </c>
      <c r="H95" s="22"/>
      <c r="I95" s="23"/>
      <c r="J95" s="22"/>
      <c r="K95" s="23"/>
      <c r="L95" s="22"/>
      <c r="M95" s="23"/>
      <c r="N95" s="22"/>
      <c r="O95" s="23"/>
      <c r="P95" s="22">
        <v>3</v>
      </c>
      <c r="Q95" s="23">
        <v>16</v>
      </c>
    </row>
    <row r="96" spans="2:17" s="17" customFormat="1" x14ac:dyDescent="0.25">
      <c r="B96" s="18" t="s">
        <v>128</v>
      </c>
      <c r="C96" s="19" t="s">
        <v>18</v>
      </c>
      <c r="D96" s="20">
        <v>3</v>
      </c>
      <c r="E96" s="21">
        <v>29</v>
      </c>
      <c r="F96" s="22">
        <v>3</v>
      </c>
      <c r="G96" s="23">
        <v>29</v>
      </c>
      <c r="H96" s="22"/>
      <c r="I96" s="23"/>
      <c r="J96" s="22"/>
      <c r="K96" s="23"/>
      <c r="L96" s="22"/>
      <c r="M96" s="23"/>
      <c r="N96" s="22"/>
      <c r="O96" s="23"/>
      <c r="P96" s="22">
        <v>3</v>
      </c>
      <c r="Q96" s="23">
        <v>29</v>
      </c>
    </row>
    <row r="97" spans="2:17" s="17" customFormat="1" x14ac:dyDescent="0.25">
      <c r="B97" s="18" t="s">
        <v>129</v>
      </c>
      <c r="C97" s="19" t="s">
        <v>68</v>
      </c>
      <c r="D97" s="20">
        <v>2</v>
      </c>
      <c r="E97" s="21">
        <v>22</v>
      </c>
      <c r="F97" s="22">
        <v>2</v>
      </c>
      <c r="G97" s="23">
        <v>22</v>
      </c>
      <c r="H97" s="22"/>
      <c r="I97" s="23"/>
      <c r="J97" s="22"/>
      <c r="K97" s="23"/>
      <c r="L97" s="22"/>
      <c r="M97" s="23"/>
      <c r="N97" s="22"/>
      <c r="O97" s="23"/>
      <c r="P97" s="22">
        <v>2</v>
      </c>
      <c r="Q97" s="23">
        <v>22</v>
      </c>
    </row>
    <row r="98" spans="2:17" s="17" customFormat="1" x14ac:dyDescent="0.25">
      <c r="B98" s="18" t="s">
        <v>130</v>
      </c>
      <c r="C98" s="19" t="s">
        <v>76</v>
      </c>
      <c r="D98" s="20">
        <v>2</v>
      </c>
      <c r="E98" s="21">
        <v>22</v>
      </c>
      <c r="F98" s="22">
        <v>2</v>
      </c>
      <c r="G98" s="23">
        <v>22</v>
      </c>
      <c r="H98" s="22"/>
      <c r="I98" s="23"/>
      <c r="J98" s="22"/>
      <c r="K98" s="23"/>
      <c r="L98" s="22"/>
      <c r="M98" s="23"/>
      <c r="N98" s="22"/>
      <c r="O98" s="23"/>
      <c r="P98" s="22">
        <v>2</v>
      </c>
      <c r="Q98" s="23">
        <v>22</v>
      </c>
    </row>
    <row r="99" spans="2:17" s="17" customFormat="1" x14ac:dyDescent="0.25">
      <c r="B99" s="18" t="s">
        <v>131</v>
      </c>
      <c r="C99" s="19" t="s">
        <v>28</v>
      </c>
      <c r="D99" s="20">
        <v>2</v>
      </c>
      <c r="E99" s="21">
        <v>20</v>
      </c>
      <c r="F99" s="22">
        <v>2</v>
      </c>
      <c r="G99" s="23">
        <v>20</v>
      </c>
      <c r="H99" s="22"/>
      <c r="I99" s="23"/>
      <c r="J99" s="22"/>
      <c r="K99" s="23"/>
      <c r="L99" s="22"/>
      <c r="M99" s="23"/>
      <c r="N99" s="22"/>
      <c r="O99" s="23"/>
      <c r="P99" s="22">
        <v>2</v>
      </c>
      <c r="Q99" s="23">
        <v>20</v>
      </c>
    </row>
    <row r="100" spans="2:17" s="17" customFormat="1" x14ac:dyDescent="0.25">
      <c r="B100" s="18" t="s">
        <v>132</v>
      </c>
      <c r="C100" s="19" t="s">
        <v>72</v>
      </c>
      <c r="D100" s="20">
        <v>2</v>
      </c>
      <c r="E100" s="21">
        <v>23</v>
      </c>
      <c r="F100" s="22">
        <v>2</v>
      </c>
      <c r="G100" s="23">
        <v>23</v>
      </c>
      <c r="H100" s="22"/>
      <c r="I100" s="23"/>
      <c r="J100" s="22"/>
      <c r="K100" s="23"/>
      <c r="L100" s="22"/>
      <c r="M100" s="23"/>
      <c r="N100" s="22"/>
      <c r="O100" s="23"/>
      <c r="P100" s="22">
        <v>2</v>
      </c>
      <c r="Q100" s="23">
        <v>23</v>
      </c>
    </row>
    <row r="101" spans="2:17" s="17" customFormat="1" x14ac:dyDescent="0.25">
      <c r="B101" s="18" t="s">
        <v>133</v>
      </c>
      <c r="C101" s="19" t="s">
        <v>60</v>
      </c>
      <c r="D101" s="20">
        <v>2</v>
      </c>
      <c r="E101" s="21">
        <v>27</v>
      </c>
      <c r="F101" s="22">
        <v>2</v>
      </c>
      <c r="G101" s="23">
        <v>27</v>
      </c>
      <c r="H101" s="22"/>
      <c r="I101" s="23"/>
      <c r="J101" s="22"/>
      <c r="K101" s="23"/>
      <c r="L101" s="22"/>
      <c r="M101" s="23"/>
      <c r="N101" s="22"/>
      <c r="O101" s="23"/>
      <c r="P101" s="22">
        <v>2</v>
      </c>
      <c r="Q101" s="23">
        <v>27</v>
      </c>
    </row>
    <row r="102" spans="2:17" s="17" customFormat="1" x14ac:dyDescent="0.25">
      <c r="B102" s="18" t="s">
        <v>134</v>
      </c>
      <c r="C102" s="19" t="s">
        <v>20</v>
      </c>
      <c r="D102" s="20">
        <v>2</v>
      </c>
      <c r="E102" s="21">
        <v>25</v>
      </c>
      <c r="F102" s="22">
        <v>2</v>
      </c>
      <c r="G102" s="23">
        <v>25</v>
      </c>
      <c r="H102" s="22"/>
      <c r="I102" s="23"/>
      <c r="J102" s="22"/>
      <c r="K102" s="23"/>
      <c r="L102" s="22"/>
      <c r="M102" s="23"/>
      <c r="N102" s="22"/>
      <c r="O102" s="23"/>
      <c r="P102" s="22">
        <v>2</v>
      </c>
      <c r="Q102" s="23">
        <v>25</v>
      </c>
    </row>
    <row r="103" spans="2:17" s="17" customFormat="1" x14ac:dyDescent="0.25">
      <c r="B103" s="18" t="s">
        <v>135</v>
      </c>
      <c r="C103" s="19" t="s">
        <v>49</v>
      </c>
      <c r="D103" s="20">
        <v>2</v>
      </c>
      <c r="E103" s="21">
        <v>20</v>
      </c>
      <c r="F103" s="22">
        <v>2</v>
      </c>
      <c r="G103" s="23">
        <v>20</v>
      </c>
      <c r="H103" s="22"/>
      <c r="I103" s="23"/>
      <c r="J103" s="22"/>
      <c r="K103" s="23"/>
      <c r="L103" s="22"/>
      <c r="M103" s="23"/>
      <c r="N103" s="22"/>
      <c r="O103" s="23"/>
      <c r="P103" s="22">
        <v>2</v>
      </c>
      <c r="Q103" s="23">
        <v>20</v>
      </c>
    </row>
    <row r="104" spans="2:17" s="17" customFormat="1" x14ac:dyDescent="0.25">
      <c r="B104" s="18" t="s">
        <v>136</v>
      </c>
      <c r="C104" s="19" t="s">
        <v>76</v>
      </c>
      <c r="D104" s="20">
        <v>1</v>
      </c>
      <c r="E104" s="21">
        <v>25</v>
      </c>
      <c r="F104" s="22">
        <v>1</v>
      </c>
      <c r="G104" s="23">
        <v>25</v>
      </c>
      <c r="H104" s="22"/>
      <c r="I104" s="23"/>
      <c r="J104" s="22"/>
      <c r="K104" s="23"/>
      <c r="L104" s="22"/>
      <c r="M104" s="23"/>
      <c r="N104" s="22"/>
      <c r="O104" s="23"/>
      <c r="P104" s="22">
        <v>1</v>
      </c>
      <c r="Q104" s="23">
        <v>25</v>
      </c>
    </row>
    <row r="105" spans="2:17" s="17" customFormat="1" x14ac:dyDescent="0.25">
      <c r="B105" s="18" t="s">
        <v>137</v>
      </c>
      <c r="C105" s="19" t="s">
        <v>109</v>
      </c>
      <c r="D105" s="20">
        <v>1</v>
      </c>
      <c r="E105" s="21">
        <v>29</v>
      </c>
      <c r="F105" s="22">
        <v>1</v>
      </c>
      <c r="G105" s="23">
        <v>29</v>
      </c>
      <c r="H105" s="22"/>
      <c r="I105" s="23"/>
      <c r="J105" s="22"/>
      <c r="K105" s="23"/>
      <c r="L105" s="22"/>
      <c r="M105" s="23"/>
      <c r="N105" s="22"/>
      <c r="O105" s="23"/>
      <c r="P105" s="22">
        <v>1</v>
      </c>
      <c r="Q105" s="23">
        <v>29</v>
      </c>
    </row>
    <row r="106" spans="2:17" s="17" customFormat="1" x14ac:dyDescent="0.25">
      <c r="B106" s="18" t="s">
        <v>138</v>
      </c>
      <c r="C106" s="19" t="s">
        <v>16</v>
      </c>
      <c r="D106" s="20">
        <v>1</v>
      </c>
      <c r="E106" s="21">
        <v>18</v>
      </c>
      <c r="F106" s="22">
        <v>1</v>
      </c>
      <c r="G106" s="23">
        <v>18</v>
      </c>
      <c r="H106" s="22"/>
      <c r="I106" s="23"/>
      <c r="J106" s="22"/>
      <c r="K106" s="23"/>
      <c r="L106" s="22"/>
      <c r="M106" s="23"/>
      <c r="N106" s="22"/>
      <c r="O106" s="23"/>
      <c r="P106" s="22">
        <v>1</v>
      </c>
      <c r="Q106" s="23">
        <v>18</v>
      </c>
    </row>
    <row r="107" spans="2:17" s="17" customFormat="1" x14ac:dyDescent="0.25">
      <c r="B107" s="18" t="s">
        <v>139</v>
      </c>
      <c r="C107" s="19" t="s">
        <v>82</v>
      </c>
      <c r="D107" s="20">
        <v>1</v>
      </c>
      <c r="E107" s="21">
        <v>23</v>
      </c>
      <c r="F107" s="22">
        <v>1</v>
      </c>
      <c r="G107" s="23">
        <v>23</v>
      </c>
      <c r="H107" s="22"/>
      <c r="I107" s="23"/>
      <c r="J107" s="22"/>
      <c r="K107" s="23"/>
      <c r="L107" s="22"/>
      <c r="M107" s="23"/>
      <c r="N107" s="22"/>
      <c r="O107" s="23"/>
      <c r="P107" s="22">
        <v>1</v>
      </c>
      <c r="Q107" s="23">
        <v>23</v>
      </c>
    </row>
    <row r="108" spans="2:17" s="17" customFormat="1" x14ac:dyDescent="0.25">
      <c r="B108" s="18" t="s">
        <v>140</v>
      </c>
      <c r="C108" s="19" t="s">
        <v>14</v>
      </c>
      <c r="D108" s="20">
        <v>1</v>
      </c>
      <c r="E108" s="21">
        <v>18</v>
      </c>
      <c r="F108" s="22">
        <v>1</v>
      </c>
      <c r="G108" s="23">
        <v>18</v>
      </c>
      <c r="H108" s="22"/>
      <c r="I108" s="23"/>
      <c r="J108" s="22"/>
      <c r="K108" s="23"/>
      <c r="L108" s="22"/>
      <c r="M108" s="23"/>
      <c r="N108" s="22"/>
      <c r="O108" s="23"/>
      <c r="P108" s="22">
        <v>1</v>
      </c>
      <c r="Q108" s="23">
        <v>18</v>
      </c>
    </row>
    <row r="109" spans="2:17" s="17" customFormat="1" ht="15.75" thickBot="1" x14ac:dyDescent="0.3">
      <c r="B109" s="24" t="s">
        <v>141</v>
      </c>
      <c r="C109" s="25" t="s">
        <v>26</v>
      </c>
      <c r="D109" s="26">
        <v>0</v>
      </c>
      <c r="E109" s="27">
        <v>17</v>
      </c>
      <c r="F109" s="28">
        <v>0</v>
      </c>
      <c r="G109" s="29">
        <v>17</v>
      </c>
      <c r="H109" s="28"/>
      <c r="I109" s="29"/>
      <c r="J109" s="28"/>
      <c r="K109" s="29"/>
      <c r="L109" s="28"/>
      <c r="M109" s="29"/>
      <c r="N109" s="28"/>
      <c r="O109" s="29"/>
      <c r="P109" s="28">
        <v>0</v>
      </c>
      <c r="Q109" s="29">
        <v>17</v>
      </c>
    </row>
    <row r="110" spans="2:17" s="17" customFormat="1" x14ac:dyDescent="0.25">
      <c r="D110" s="30"/>
      <c r="E110" s="30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2:17" s="17" customFormat="1" x14ac:dyDescent="0.25">
      <c r="B111"/>
      <c r="C11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s="17" customFormat="1" x14ac:dyDescent="0.25">
      <c r="B112"/>
      <c r="C11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s="17" customFormat="1" x14ac:dyDescent="0.25">
      <c r="B113"/>
      <c r="C113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s="17" customFormat="1" x14ac:dyDescent="0.25">
      <c r="B114"/>
      <c r="C11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s="17" customFormat="1" x14ac:dyDescent="0.25">
      <c r="B115"/>
      <c r="C115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s="17" customFormat="1" x14ac:dyDescent="0.25">
      <c r="B116"/>
      <c r="C116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s="17" customFormat="1" x14ac:dyDescent="0.25">
      <c r="B117"/>
      <c r="C117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s="17" customFormat="1" x14ac:dyDescent="0.25">
      <c r="B118"/>
      <c r="C118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s="17" customFormat="1" x14ac:dyDescent="0.25">
      <c r="B119"/>
      <c r="C119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s="17" customFormat="1" x14ac:dyDescent="0.25">
      <c r="B120"/>
      <c r="C120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s="17" customFormat="1" x14ac:dyDescent="0.25">
      <c r="B121"/>
      <c r="C12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s="17" customFormat="1" x14ac:dyDescent="0.25">
      <c r="B122"/>
      <c r="C12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s="17" customFormat="1" x14ac:dyDescent="0.25">
      <c r="B123"/>
      <c r="C123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s="17" customFormat="1" x14ac:dyDescent="0.25">
      <c r="B124"/>
      <c r="C124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s="17" customFormat="1" x14ac:dyDescent="0.25">
      <c r="B125"/>
      <c r="C125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s="17" customFormat="1" x14ac:dyDescent="0.25">
      <c r="B126"/>
      <c r="C126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s="17" customFormat="1" x14ac:dyDescent="0.25">
      <c r="B127"/>
      <c r="C127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s="17" customFormat="1" x14ac:dyDescent="0.25">
      <c r="B128"/>
      <c r="C128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s="17" customFormat="1" x14ac:dyDescent="0.25">
      <c r="B129"/>
      <c r="C129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s="17" customFormat="1" x14ac:dyDescent="0.25">
      <c r="B130"/>
      <c r="C130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s="17" customFormat="1" x14ac:dyDescent="0.25">
      <c r="B131"/>
      <c r="C13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s="17" customFormat="1" x14ac:dyDescent="0.25">
      <c r="B132"/>
      <c r="C13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s="17" customFormat="1" x14ac:dyDescent="0.25">
      <c r="B133"/>
      <c r="C133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s="17" customFormat="1" x14ac:dyDescent="0.25">
      <c r="B134"/>
      <c r="C134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s="17" customFormat="1" x14ac:dyDescent="0.25">
      <c r="B135"/>
      <c r="C135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s="17" customFormat="1" x14ac:dyDescent="0.25">
      <c r="B136"/>
      <c r="C136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s="17" customFormat="1" x14ac:dyDescent="0.25">
      <c r="B137"/>
      <c r="C137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s="17" customFormat="1" x14ac:dyDescent="0.25">
      <c r="B138"/>
      <c r="C138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s="17" customFormat="1" x14ac:dyDescent="0.25">
      <c r="B139"/>
      <c r="C139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s="17" customFormat="1" x14ac:dyDescent="0.25">
      <c r="B140"/>
      <c r="C140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s="17" customFormat="1" x14ac:dyDescent="0.25">
      <c r="B141"/>
      <c r="C14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s="17" customFormat="1" x14ac:dyDescent="0.25">
      <c r="B142"/>
      <c r="C14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s="17" customFormat="1" x14ac:dyDescent="0.25">
      <c r="B143"/>
      <c r="C143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s="17" customFormat="1" x14ac:dyDescent="0.25">
      <c r="B144"/>
      <c r="C144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s="17" customFormat="1" x14ac:dyDescent="0.25">
      <c r="B145"/>
      <c r="C145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s="17" customFormat="1" x14ac:dyDescent="0.25">
      <c r="B146"/>
      <c r="C146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s="17" customFormat="1" x14ac:dyDescent="0.25">
      <c r="B147"/>
      <c r="C147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s="17" customFormat="1" x14ac:dyDescent="0.25">
      <c r="B148"/>
      <c r="C148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s="17" customFormat="1" x14ac:dyDescent="0.25">
      <c r="B149"/>
      <c r="C149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s="17" customFormat="1" x14ac:dyDescent="0.25">
      <c r="B150"/>
      <c r="C150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s="17" customFormat="1" x14ac:dyDescent="0.25">
      <c r="B151"/>
      <c r="C15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s="17" customFormat="1" x14ac:dyDescent="0.25">
      <c r="B152"/>
      <c r="C15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s="17" customFormat="1" x14ac:dyDescent="0.25">
      <c r="B153"/>
      <c r="C153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s="17" customFormat="1" x14ac:dyDescent="0.25">
      <c r="B154"/>
      <c r="C154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s="17" customFormat="1" x14ac:dyDescent="0.25">
      <c r="B155"/>
      <c r="C155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s="17" customFormat="1" x14ac:dyDescent="0.25">
      <c r="B156"/>
      <c r="C156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s="17" customFormat="1" x14ac:dyDescent="0.25">
      <c r="B157"/>
      <c r="C157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s="17" customFormat="1" x14ac:dyDescent="0.25">
      <c r="B158"/>
      <c r="C158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s="17" customFormat="1" x14ac:dyDescent="0.25">
      <c r="B159"/>
      <c r="C159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s="17" customFormat="1" x14ac:dyDescent="0.25">
      <c r="B160"/>
      <c r="C160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s="17" customFormat="1" x14ac:dyDescent="0.25">
      <c r="B161"/>
      <c r="C16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s="17" customFormat="1" x14ac:dyDescent="0.25">
      <c r="B162"/>
      <c r="C16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s="17" customFormat="1" x14ac:dyDescent="0.25">
      <c r="B163"/>
      <c r="C163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s="17" customFormat="1" x14ac:dyDescent="0.25">
      <c r="B164"/>
      <c r="C164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s="17" customFormat="1" x14ac:dyDescent="0.25">
      <c r="B165"/>
      <c r="C165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s="17" customFormat="1" x14ac:dyDescent="0.25">
      <c r="B166"/>
      <c r="C166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s="17" customFormat="1" x14ac:dyDescent="0.25">
      <c r="B167"/>
      <c r="C167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s="17" customFormat="1" x14ac:dyDescent="0.25">
      <c r="B168"/>
      <c r="C168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s="17" customFormat="1" x14ac:dyDescent="0.25">
      <c r="B169"/>
      <c r="C169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s="17" customFormat="1" x14ac:dyDescent="0.25">
      <c r="B170"/>
      <c r="C170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s="17" customFormat="1" x14ac:dyDescent="0.25">
      <c r="B171"/>
      <c r="C17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s="17" customFormat="1" x14ac:dyDescent="0.25">
      <c r="B172"/>
      <c r="C17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s="17" customFormat="1" x14ac:dyDescent="0.25">
      <c r="B173"/>
      <c r="C173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s="17" customFormat="1" x14ac:dyDescent="0.25">
      <c r="B174"/>
      <c r="C174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s="17" customFormat="1" x14ac:dyDescent="0.25">
      <c r="B175"/>
      <c r="C175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s="17" customFormat="1" x14ac:dyDescent="0.25">
      <c r="B176"/>
      <c r="C176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s="17" customFormat="1" x14ac:dyDescent="0.25">
      <c r="B177"/>
      <c r="C177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s="17" customFormat="1" x14ac:dyDescent="0.25">
      <c r="B178"/>
      <c r="C178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s="17" customFormat="1" x14ac:dyDescent="0.25">
      <c r="B179"/>
      <c r="C179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s="17" customFormat="1" x14ac:dyDescent="0.25">
      <c r="B180"/>
      <c r="C180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s="17" customFormat="1" x14ac:dyDescent="0.25">
      <c r="B181"/>
      <c r="C18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s="17" customFormat="1" x14ac:dyDescent="0.25">
      <c r="B182"/>
      <c r="C18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s="17" customFormat="1" x14ac:dyDescent="0.25">
      <c r="B183"/>
      <c r="C183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s="17" customFormat="1" x14ac:dyDescent="0.25">
      <c r="B184"/>
      <c r="C184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s="17" customFormat="1" x14ac:dyDescent="0.25">
      <c r="B185"/>
      <c r="C185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s="17" customFormat="1" x14ac:dyDescent="0.25">
      <c r="B186"/>
      <c r="C186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s="17" customFormat="1" x14ac:dyDescent="0.25">
      <c r="B187"/>
      <c r="C187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s="17" customFormat="1" x14ac:dyDescent="0.25">
      <c r="B188"/>
      <c r="C188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s="17" customFormat="1" x14ac:dyDescent="0.25">
      <c r="B189"/>
      <c r="C189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s="17" customFormat="1" x14ac:dyDescent="0.25">
      <c r="B190"/>
      <c r="C190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s="17" customFormat="1" x14ac:dyDescent="0.25">
      <c r="B191"/>
      <c r="C19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s="17" customFormat="1" x14ac:dyDescent="0.25">
      <c r="B192"/>
      <c r="C19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s="17" customFormat="1" x14ac:dyDescent="0.25">
      <c r="B193"/>
      <c r="C193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s="17" customFormat="1" x14ac:dyDescent="0.25">
      <c r="B194"/>
      <c r="C194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s="17" customFormat="1" x14ac:dyDescent="0.25">
      <c r="B195"/>
      <c r="C195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s="17" customFormat="1" x14ac:dyDescent="0.25">
      <c r="B196"/>
      <c r="C196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s="17" customFormat="1" x14ac:dyDescent="0.25">
      <c r="B197"/>
      <c r="C197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s="17" customFormat="1" x14ac:dyDescent="0.25">
      <c r="B198"/>
      <c r="C198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s="17" customFormat="1" x14ac:dyDescent="0.25">
      <c r="B199"/>
      <c r="C199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s="17" customFormat="1" x14ac:dyDescent="0.25">
      <c r="B200"/>
      <c r="C200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s="17" customFormat="1" x14ac:dyDescent="0.25">
      <c r="B201"/>
      <c r="C20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s="17" customFormat="1" x14ac:dyDescent="0.25">
      <c r="B202"/>
      <c r="C20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s="17" customFormat="1" x14ac:dyDescent="0.25">
      <c r="B203"/>
      <c r="C203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s="17" customFormat="1" x14ac:dyDescent="0.25">
      <c r="B204"/>
      <c r="C204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s="17" customFormat="1" x14ac:dyDescent="0.25">
      <c r="B205"/>
      <c r="C205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s="17" customFormat="1" x14ac:dyDescent="0.25">
      <c r="B206"/>
      <c r="C206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s="17" customFormat="1" x14ac:dyDescent="0.25">
      <c r="B207"/>
      <c r="C207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s="17" customFormat="1" x14ac:dyDescent="0.25">
      <c r="B208"/>
      <c r="C208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s="17" customFormat="1" x14ac:dyDescent="0.25">
      <c r="B209"/>
      <c r="C209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s="17" customFormat="1" x14ac:dyDescent="0.25">
      <c r="B210"/>
      <c r="C210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s="17" customFormat="1" x14ac:dyDescent="0.25">
      <c r="B211"/>
      <c r="C21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s="17" customFormat="1" x14ac:dyDescent="0.25">
      <c r="B212"/>
      <c r="C21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s="17" customFormat="1" x14ac:dyDescent="0.25">
      <c r="B213"/>
      <c r="C213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s="17" customFormat="1" x14ac:dyDescent="0.25">
      <c r="B214"/>
      <c r="C214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s="17" customFormat="1" x14ac:dyDescent="0.25">
      <c r="B215"/>
      <c r="C215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s="17" customFormat="1" x14ac:dyDescent="0.25">
      <c r="B216"/>
      <c r="C216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s="17" customFormat="1" x14ac:dyDescent="0.25">
      <c r="B217"/>
      <c r="C217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s="17" customFormat="1" x14ac:dyDescent="0.25">
      <c r="B218"/>
      <c r="C218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s="17" customFormat="1" x14ac:dyDescent="0.25">
      <c r="B219"/>
      <c r="C219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s="17" customFormat="1" x14ac:dyDescent="0.25">
      <c r="B220"/>
      <c r="C220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s="17" customFormat="1" x14ac:dyDescent="0.25">
      <c r="B221"/>
      <c r="C22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s="17" customFormat="1" x14ac:dyDescent="0.25">
      <c r="B222"/>
      <c r="C22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s="17" customFormat="1" x14ac:dyDescent="0.25">
      <c r="B223"/>
      <c r="C223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s="17" customFormat="1" x14ac:dyDescent="0.25">
      <c r="B224"/>
      <c r="C224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s="17" customFormat="1" x14ac:dyDescent="0.25">
      <c r="B225"/>
      <c r="C225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s="17" customFormat="1" x14ac:dyDescent="0.25">
      <c r="B226"/>
      <c r="C226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s="17" customFormat="1" x14ac:dyDescent="0.25">
      <c r="B227"/>
      <c r="C227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s="17" customFormat="1" x14ac:dyDescent="0.25">
      <c r="B228"/>
      <c r="C228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s="17" customFormat="1" x14ac:dyDescent="0.25">
      <c r="B229"/>
      <c r="C229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s="17" customFormat="1" x14ac:dyDescent="0.25">
      <c r="B230"/>
      <c r="C230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s="17" customFormat="1" x14ac:dyDescent="0.25">
      <c r="B231"/>
      <c r="C23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s="17" customFormat="1" x14ac:dyDescent="0.25">
      <c r="B232"/>
      <c r="C23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s="17" customFormat="1" x14ac:dyDescent="0.25">
      <c r="B233"/>
      <c r="C233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s="17" customFormat="1" x14ac:dyDescent="0.25">
      <c r="B234"/>
      <c r="C234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s="17" customFormat="1" x14ac:dyDescent="0.25">
      <c r="B235"/>
      <c r="C235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s="17" customFormat="1" x14ac:dyDescent="0.25">
      <c r="B236"/>
      <c r="C236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s="17" customFormat="1" x14ac:dyDescent="0.25">
      <c r="B237"/>
      <c r="C237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s="17" customFormat="1" x14ac:dyDescent="0.25">
      <c r="B238"/>
      <c r="C238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s="17" customFormat="1" x14ac:dyDescent="0.25">
      <c r="B239"/>
      <c r="C239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s="17" customFormat="1" x14ac:dyDescent="0.25">
      <c r="B240"/>
      <c r="C240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s="17" customFormat="1" x14ac:dyDescent="0.25">
      <c r="B241"/>
      <c r="C24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s="17" customFormat="1" x14ac:dyDescent="0.25">
      <c r="B242"/>
      <c r="C24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s="17" customFormat="1" x14ac:dyDescent="0.25">
      <c r="B243"/>
      <c r="C243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s="17" customFormat="1" x14ac:dyDescent="0.25">
      <c r="B244"/>
      <c r="C244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s="17" customFormat="1" x14ac:dyDescent="0.25">
      <c r="B245"/>
      <c r="C245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s="17" customFormat="1" x14ac:dyDescent="0.25">
      <c r="B246"/>
      <c r="C246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s="17" customFormat="1" x14ac:dyDescent="0.25">
      <c r="B247"/>
      <c r="C247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s="17" customFormat="1" x14ac:dyDescent="0.25">
      <c r="B248"/>
      <c r="C248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 s="17" customFormat="1" x14ac:dyDescent="0.25">
      <c r="B249"/>
      <c r="C249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 s="17" customFormat="1" x14ac:dyDescent="0.25">
      <c r="B250"/>
      <c r="C250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s="17" customFormat="1" x14ac:dyDescent="0.25">
      <c r="B251"/>
      <c r="C25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 s="17" customFormat="1" x14ac:dyDescent="0.25">
      <c r="B252"/>
      <c r="C25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 s="17" customFormat="1" x14ac:dyDescent="0.25">
      <c r="B253"/>
      <c r="C253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 s="17" customFormat="1" x14ac:dyDescent="0.25">
      <c r="B254"/>
      <c r="C254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 s="17" customFormat="1" x14ac:dyDescent="0.25">
      <c r="B255"/>
      <c r="C255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 s="17" customFormat="1" x14ac:dyDescent="0.25">
      <c r="B256"/>
      <c r="C256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 s="17" customFormat="1" x14ac:dyDescent="0.25">
      <c r="B257"/>
      <c r="C257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s="17" customFormat="1" x14ac:dyDescent="0.25">
      <c r="B258"/>
      <c r="C258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 s="17" customFormat="1" x14ac:dyDescent="0.25">
      <c r="B259"/>
      <c r="C259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 s="17" customFormat="1" x14ac:dyDescent="0.25">
      <c r="B260"/>
      <c r="C260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 s="17" customFormat="1" x14ac:dyDescent="0.25">
      <c r="B261"/>
      <c r="C26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 s="17" customFormat="1" x14ac:dyDescent="0.25">
      <c r="B262"/>
      <c r="C26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2:17" s="17" customFormat="1" x14ac:dyDescent="0.25">
      <c r="B263"/>
      <c r="C263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s="17" customFormat="1" x14ac:dyDescent="0.25">
      <c r="B264"/>
      <c r="C264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s="17" customFormat="1" x14ac:dyDescent="0.25">
      <c r="B265"/>
      <c r="C265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s="17" customFormat="1" x14ac:dyDescent="0.25">
      <c r="B266"/>
      <c r="C266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 s="17" customFormat="1" x14ac:dyDescent="0.25">
      <c r="B267"/>
      <c r="C267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17" s="17" customFormat="1" x14ac:dyDescent="0.25">
      <c r="B268"/>
      <c r="C268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2:17" s="17" customFormat="1" x14ac:dyDescent="0.25">
      <c r="B269"/>
      <c r="C269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 s="17" customFormat="1" x14ac:dyDescent="0.25">
      <c r="B270"/>
      <c r="C270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17" s="17" customFormat="1" x14ac:dyDescent="0.25">
      <c r="B271"/>
      <c r="C27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s="17" customFormat="1" x14ac:dyDescent="0.25">
      <c r="B272"/>
      <c r="C27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 s="17" customFormat="1" x14ac:dyDescent="0.25">
      <c r="B273"/>
      <c r="C273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 s="17" customFormat="1" x14ac:dyDescent="0.25">
      <c r="B274"/>
      <c r="C274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s="17" customFormat="1" x14ac:dyDescent="0.25">
      <c r="B275"/>
      <c r="C275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 s="17" customFormat="1" x14ac:dyDescent="0.25">
      <c r="B276"/>
      <c r="C276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s="17" customFormat="1" x14ac:dyDescent="0.25">
      <c r="B277"/>
      <c r="C277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s="17" customFormat="1" x14ac:dyDescent="0.25">
      <c r="B278"/>
      <c r="C278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s="17" customFormat="1" x14ac:dyDescent="0.25">
      <c r="B279"/>
      <c r="C279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s="17" customFormat="1" x14ac:dyDescent="0.25">
      <c r="B280"/>
      <c r="C280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 s="17" customFormat="1" x14ac:dyDescent="0.25">
      <c r="B281"/>
      <c r="C28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2:17" s="17" customFormat="1" x14ac:dyDescent="0.25">
      <c r="B282"/>
      <c r="C28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 s="17" customFormat="1" x14ac:dyDescent="0.25">
      <c r="B283"/>
      <c r="C283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 s="17" customFormat="1" x14ac:dyDescent="0.25">
      <c r="B284"/>
      <c r="C284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 s="17" customFormat="1" x14ac:dyDescent="0.25">
      <c r="B285"/>
      <c r="C285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2:17" s="17" customFormat="1" x14ac:dyDescent="0.25">
      <c r="B286"/>
      <c r="C286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s="17" customFormat="1" x14ac:dyDescent="0.25">
      <c r="B287"/>
      <c r="C287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2:17" s="17" customFormat="1" x14ac:dyDescent="0.25">
      <c r="B288"/>
      <c r="C288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2:17" s="17" customFormat="1" x14ac:dyDescent="0.25">
      <c r="B289"/>
      <c r="C289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2:17" s="17" customFormat="1" x14ac:dyDescent="0.25">
      <c r="B290"/>
      <c r="C290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2:17" s="17" customFormat="1" x14ac:dyDescent="0.25">
      <c r="B291"/>
      <c r="C29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2:17" s="17" customFormat="1" x14ac:dyDescent="0.25">
      <c r="B292"/>
      <c r="C29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2:17" s="17" customFormat="1" x14ac:dyDescent="0.25">
      <c r="B293"/>
      <c r="C293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s="17" customFormat="1" x14ac:dyDescent="0.25">
      <c r="B294"/>
      <c r="C294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2:17" s="17" customFormat="1" x14ac:dyDescent="0.25">
      <c r="B295"/>
      <c r="C295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2:17" s="17" customFormat="1" x14ac:dyDescent="0.25">
      <c r="B296"/>
      <c r="C296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2:17" s="17" customFormat="1" x14ac:dyDescent="0.25">
      <c r="B297"/>
      <c r="C297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2:17" s="17" customFormat="1" x14ac:dyDescent="0.25">
      <c r="B298"/>
      <c r="C298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2:17" s="17" customFormat="1" x14ac:dyDescent="0.25">
      <c r="B299"/>
      <c r="C299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2:17" s="17" customFormat="1" x14ac:dyDescent="0.25">
      <c r="B300"/>
      <c r="C300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s="17" customFormat="1" x14ac:dyDescent="0.25">
      <c r="B301"/>
      <c r="C30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2:17" s="17" customFormat="1" x14ac:dyDescent="0.25">
      <c r="B302"/>
      <c r="C30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2:17" s="17" customFormat="1" x14ac:dyDescent="0.25">
      <c r="B303"/>
      <c r="C303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2:17" s="17" customFormat="1" x14ac:dyDescent="0.25">
      <c r="B304"/>
      <c r="C304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2:17" s="17" customFormat="1" x14ac:dyDescent="0.25">
      <c r="B305"/>
      <c r="C305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2:17" s="17" customFormat="1" x14ac:dyDescent="0.25">
      <c r="B306"/>
      <c r="C306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2:17" s="17" customFormat="1" x14ac:dyDescent="0.25">
      <c r="B307"/>
      <c r="C307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s="17" customFormat="1" x14ac:dyDescent="0.25">
      <c r="B308"/>
      <c r="C308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2:17" s="17" customFormat="1" x14ac:dyDescent="0.25">
      <c r="B309"/>
      <c r="C309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2:17" s="17" customFormat="1" x14ac:dyDescent="0.25">
      <c r="B310"/>
      <c r="C310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2:17" s="17" customFormat="1" x14ac:dyDescent="0.25">
      <c r="B311"/>
      <c r="C31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2:17" s="17" customFormat="1" x14ac:dyDescent="0.25">
      <c r="B312"/>
      <c r="C31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2:17" s="17" customFormat="1" x14ac:dyDescent="0.25">
      <c r="B313"/>
      <c r="C313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2:17" s="17" customFormat="1" x14ac:dyDescent="0.25">
      <c r="B314"/>
      <c r="C314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s="17" customFormat="1" x14ac:dyDescent="0.25">
      <c r="B315"/>
      <c r="C315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2:17" s="17" customFormat="1" x14ac:dyDescent="0.25">
      <c r="B316"/>
      <c r="C316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2:17" s="17" customFormat="1" x14ac:dyDescent="0.25">
      <c r="B317"/>
      <c r="C317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2:17" s="17" customFormat="1" x14ac:dyDescent="0.25">
      <c r="B318"/>
      <c r="C318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2:17" s="17" customFormat="1" x14ac:dyDescent="0.25">
      <c r="B319"/>
      <c r="C319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2:17" s="17" customFormat="1" x14ac:dyDescent="0.25">
      <c r="B320"/>
      <c r="C320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2:17" s="17" customFormat="1" x14ac:dyDescent="0.25">
      <c r="B321"/>
      <c r="C32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s="17" customFormat="1" x14ac:dyDescent="0.25">
      <c r="B322"/>
      <c r="C32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2:17" s="17" customFormat="1" x14ac:dyDescent="0.25">
      <c r="B323"/>
      <c r="C323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2:17" s="17" customFormat="1" x14ac:dyDescent="0.25">
      <c r="B324"/>
      <c r="C324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2:17" s="17" customFormat="1" x14ac:dyDescent="0.25">
      <c r="B325"/>
      <c r="C325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2:17" s="17" customFormat="1" x14ac:dyDescent="0.25">
      <c r="B326"/>
      <c r="C326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2:17" s="17" customFormat="1" x14ac:dyDescent="0.25">
      <c r="B327"/>
      <c r="C327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2:17" s="17" customFormat="1" x14ac:dyDescent="0.25">
      <c r="B328"/>
      <c r="C328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s="17" customFormat="1" x14ac:dyDescent="0.25">
      <c r="B329"/>
      <c r="C329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2:17" s="17" customFormat="1" x14ac:dyDescent="0.25">
      <c r="B330"/>
      <c r="C330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2:17" s="17" customFormat="1" x14ac:dyDescent="0.25">
      <c r="B331"/>
      <c r="C33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2:17" s="17" customFormat="1" x14ac:dyDescent="0.25">
      <c r="B332"/>
      <c r="C33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2:17" s="17" customFormat="1" x14ac:dyDescent="0.25">
      <c r="B333"/>
      <c r="C333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2:17" s="17" customFormat="1" x14ac:dyDescent="0.25">
      <c r="B334"/>
      <c r="C334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2:17" s="17" customFormat="1" x14ac:dyDescent="0.25">
      <c r="B335"/>
      <c r="C335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s="17" customFormat="1" x14ac:dyDescent="0.25">
      <c r="B336"/>
      <c r="C336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2:17" s="17" customFormat="1" x14ac:dyDescent="0.25">
      <c r="B337"/>
      <c r="C337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2:17" s="17" customFormat="1" x14ac:dyDescent="0.25">
      <c r="B338"/>
      <c r="C338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2:17" s="17" customFormat="1" x14ac:dyDescent="0.25">
      <c r="B339"/>
      <c r="C339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2:17" s="17" customFormat="1" x14ac:dyDescent="0.25">
      <c r="B340"/>
      <c r="C340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2:17" s="17" customFormat="1" x14ac:dyDescent="0.25">
      <c r="B341"/>
      <c r="C34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2:17" s="17" customFormat="1" x14ac:dyDescent="0.25">
      <c r="B342"/>
      <c r="C34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2:17" s="17" customFormat="1" x14ac:dyDescent="0.25">
      <c r="B343"/>
      <c r="C343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s="17" customFormat="1" x14ac:dyDescent="0.25">
      <c r="B344"/>
      <c r="C344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2:17" s="17" customFormat="1" x14ac:dyDescent="0.25">
      <c r="B345"/>
      <c r="C345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2:17" s="17" customFormat="1" x14ac:dyDescent="0.25">
      <c r="B346"/>
      <c r="C346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2:17" s="17" customFormat="1" x14ac:dyDescent="0.25">
      <c r="B347"/>
      <c r="C347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2:17" s="17" customFormat="1" x14ac:dyDescent="0.25">
      <c r="B348"/>
      <c r="C348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2:17" s="17" customFormat="1" x14ac:dyDescent="0.25">
      <c r="B349"/>
      <c r="C349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2:17" s="17" customFormat="1" x14ac:dyDescent="0.25">
      <c r="B350"/>
      <c r="C350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s="17" customFormat="1" x14ac:dyDescent="0.25">
      <c r="B351"/>
      <c r="C35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2:17" s="17" customFormat="1" x14ac:dyDescent="0.25">
      <c r="B352"/>
      <c r="C35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2:17" s="17" customFormat="1" x14ac:dyDescent="0.25">
      <c r="B353"/>
      <c r="C353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2:17" s="17" customFormat="1" x14ac:dyDescent="0.25">
      <c r="B354"/>
      <c r="C354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2:17" s="17" customFormat="1" x14ac:dyDescent="0.25">
      <c r="B355"/>
      <c r="C355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2:17" s="17" customFormat="1" x14ac:dyDescent="0.25">
      <c r="B356"/>
      <c r="C356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2:17" s="17" customFormat="1" x14ac:dyDescent="0.25">
      <c r="B357"/>
      <c r="C357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s="17" customFormat="1" x14ac:dyDescent="0.25">
      <c r="B358"/>
      <c r="C358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2:17" s="17" customFormat="1" x14ac:dyDescent="0.25">
      <c r="B359"/>
      <c r="C359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2:17" s="17" customFormat="1" x14ac:dyDescent="0.25">
      <c r="B360"/>
      <c r="C360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2:17" s="17" customFormat="1" x14ac:dyDescent="0.25">
      <c r="B361"/>
      <c r="C36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2:17" s="17" customFormat="1" x14ac:dyDescent="0.25">
      <c r="B362"/>
      <c r="C36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2:17" s="17" customFormat="1" x14ac:dyDescent="0.25">
      <c r="B363"/>
      <c r="C363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2:17" s="17" customFormat="1" x14ac:dyDescent="0.25">
      <c r="B364"/>
      <c r="C364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s="17" customFormat="1" x14ac:dyDescent="0.25">
      <c r="B365"/>
      <c r="C365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2:17" s="17" customFormat="1" x14ac:dyDescent="0.25">
      <c r="B366"/>
      <c r="C366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2:17" s="17" customFormat="1" x14ac:dyDescent="0.25">
      <c r="B367"/>
      <c r="C367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2:17" s="17" customFormat="1" x14ac:dyDescent="0.25">
      <c r="B368"/>
      <c r="C368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2:17" s="17" customFormat="1" x14ac:dyDescent="0.25">
      <c r="B369"/>
      <c r="C369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2:17" s="17" customFormat="1" x14ac:dyDescent="0.25">
      <c r="B370"/>
      <c r="C370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2:17" s="17" customFormat="1" x14ac:dyDescent="0.25">
      <c r="B371"/>
      <c r="C37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s="17" customFormat="1" x14ac:dyDescent="0.25">
      <c r="B372"/>
      <c r="C37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2:17" s="17" customFormat="1" x14ac:dyDescent="0.25">
      <c r="B373"/>
      <c r="C373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2:17" s="17" customFormat="1" x14ac:dyDescent="0.25">
      <c r="B374"/>
      <c r="C374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2:17" s="17" customFormat="1" x14ac:dyDescent="0.25">
      <c r="B375"/>
      <c r="C375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2:17" s="17" customFormat="1" x14ac:dyDescent="0.25">
      <c r="B376"/>
      <c r="C376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2:17" s="17" customFormat="1" x14ac:dyDescent="0.25">
      <c r="B377"/>
      <c r="C377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2:17" s="17" customFormat="1" x14ac:dyDescent="0.25">
      <c r="B378"/>
      <c r="C378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s="17" customFormat="1" x14ac:dyDescent="0.25">
      <c r="B379"/>
      <c r="C379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2:17" s="17" customFormat="1" x14ac:dyDescent="0.25">
      <c r="B380"/>
      <c r="C380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2:17" s="17" customFormat="1" x14ac:dyDescent="0.25">
      <c r="B381"/>
      <c r="C38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2:17" s="17" customFormat="1" x14ac:dyDescent="0.25">
      <c r="B382"/>
      <c r="C38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2:17" s="17" customFormat="1" x14ac:dyDescent="0.25">
      <c r="B383"/>
      <c r="C383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2:17" s="17" customFormat="1" x14ac:dyDescent="0.25">
      <c r="B384"/>
      <c r="C384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2:17" s="17" customFormat="1" x14ac:dyDescent="0.25">
      <c r="B385"/>
      <c r="C385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s="17" customFormat="1" x14ac:dyDescent="0.25">
      <c r="B386"/>
      <c r="C386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2:17" s="17" customFormat="1" x14ac:dyDescent="0.25">
      <c r="B387"/>
      <c r="C387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2:17" s="17" customFormat="1" x14ac:dyDescent="0.25">
      <c r="B388"/>
      <c r="C388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2:17" s="17" customFormat="1" x14ac:dyDescent="0.25">
      <c r="B389"/>
      <c r="C389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2:17" s="17" customFormat="1" x14ac:dyDescent="0.25">
      <c r="B390"/>
      <c r="C390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2:17" s="17" customFormat="1" x14ac:dyDescent="0.25">
      <c r="B391"/>
      <c r="C39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2:17" s="17" customFormat="1" x14ac:dyDescent="0.25">
      <c r="B392"/>
      <c r="C39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s="17" customFormat="1" x14ac:dyDescent="0.25">
      <c r="B393"/>
      <c r="C393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2:17" s="17" customFormat="1" x14ac:dyDescent="0.25">
      <c r="B394"/>
      <c r="C394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2:17" s="17" customFormat="1" x14ac:dyDescent="0.25">
      <c r="B395"/>
      <c r="C395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2:17" s="17" customFormat="1" x14ac:dyDescent="0.25">
      <c r="B396"/>
      <c r="C396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2:17" s="17" customFormat="1" x14ac:dyDescent="0.25">
      <c r="B397"/>
      <c r="C397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2:17" s="17" customFormat="1" x14ac:dyDescent="0.25">
      <c r="B398"/>
      <c r="C398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2:17" s="17" customFormat="1" x14ac:dyDescent="0.25">
      <c r="B399"/>
      <c r="C399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2:17" s="17" customFormat="1" x14ac:dyDescent="0.25">
      <c r="B400"/>
      <c r="C400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s="17" customFormat="1" x14ac:dyDescent="0.25">
      <c r="B401"/>
      <c r="C40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2:17" s="17" customFormat="1" x14ac:dyDescent="0.25">
      <c r="B402"/>
      <c r="C40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2:17" s="17" customFormat="1" x14ac:dyDescent="0.25">
      <c r="B403"/>
      <c r="C403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2:17" s="17" customFormat="1" x14ac:dyDescent="0.25">
      <c r="B404"/>
      <c r="C404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2:17" s="17" customFormat="1" x14ac:dyDescent="0.25">
      <c r="B405"/>
      <c r="C405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2:17" s="17" customFormat="1" x14ac:dyDescent="0.25">
      <c r="B406"/>
      <c r="C406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2:17" s="17" customFormat="1" x14ac:dyDescent="0.25">
      <c r="B407"/>
      <c r="C407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s="17" customFormat="1" x14ac:dyDescent="0.25">
      <c r="B408"/>
      <c r="C408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2:17" s="17" customFormat="1" x14ac:dyDescent="0.25">
      <c r="B409"/>
      <c r="C409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2:17" s="17" customFormat="1" x14ac:dyDescent="0.25">
      <c r="B410"/>
      <c r="C410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2:17" s="17" customFormat="1" x14ac:dyDescent="0.25">
      <c r="B411"/>
      <c r="C41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2:17" s="17" customFormat="1" x14ac:dyDescent="0.25">
      <c r="B412"/>
      <c r="C41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2:17" s="17" customFormat="1" x14ac:dyDescent="0.25">
      <c r="B413"/>
      <c r="C413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2:17" s="17" customFormat="1" x14ac:dyDescent="0.25">
      <c r="B414"/>
      <c r="C414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s="17" customFormat="1" x14ac:dyDescent="0.25">
      <c r="B415"/>
      <c r="C415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2:17" s="17" customFormat="1" x14ac:dyDescent="0.25">
      <c r="B416"/>
      <c r="C416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2:17" s="17" customFormat="1" x14ac:dyDescent="0.25">
      <c r="B417"/>
      <c r="C417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2:17" s="17" customFormat="1" x14ac:dyDescent="0.25">
      <c r="B418"/>
      <c r="C418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2:17" s="17" customFormat="1" x14ac:dyDescent="0.25">
      <c r="B419"/>
      <c r="C419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2:17" s="17" customFormat="1" x14ac:dyDescent="0.25">
      <c r="B420"/>
      <c r="C420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2:17" s="17" customFormat="1" x14ac:dyDescent="0.25">
      <c r="B421"/>
      <c r="C42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s="17" customFormat="1" x14ac:dyDescent="0.25">
      <c r="B422"/>
      <c r="C42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2:17" s="17" customFormat="1" x14ac:dyDescent="0.25">
      <c r="B423"/>
      <c r="C423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2:17" s="17" customFormat="1" x14ac:dyDescent="0.25">
      <c r="B424"/>
      <c r="C424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2:17" s="17" customFormat="1" x14ac:dyDescent="0.25">
      <c r="B425"/>
      <c r="C425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2:17" s="17" customFormat="1" x14ac:dyDescent="0.25">
      <c r="B426"/>
      <c r="C426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2:17" s="17" customFormat="1" x14ac:dyDescent="0.25">
      <c r="B427"/>
      <c r="C427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2:17" s="17" customFormat="1" x14ac:dyDescent="0.25">
      <c r="B428"/>
      <c r="C428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s="17" customFormat="1" x14ac:dyDescent="0.25">
      <c r="B429"/>
      <c r="C429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2:17" s="17" customFormat="1" x14ac:dyDescent="0.25">
      <c r="B430"/>
      <c r="C430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2:17" s="17" customFormat="1" x14ac:dyDescent="0.25">
      <c r="B431"/>
      <c r="C43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2:17" s="17" customFormat="1" x14ac:dyDescent="0.25">
      <c r="B432"/>
      <c r="C43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2:17" s="17" customFormat="1" x14ac:dyDescent="0.25">
      <c r="B433"/>
      <c r="C433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2:17" s="17" customFormat="1" x14ac:dyDescent="0.25">
      <c r="B434"/>
      <c r="C434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2:17" s="17" customFormat="1" x14ac:dyDescent="0.25">
      <c r="B435"/>
      <c r="C435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s="17" customFormat="1" x14ac:dyDescent="0.25">
      <c r="B436"/>
      <c r="C436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2:17" s="17" customFormat="1" x14ac:dyDescent="0.25">
      <c r="B437"/>
      <c r="C437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2:17" s="17" customFormat="1" x14ac:dyDescent="0.25">
      <c r="B438"/>
      <c r="C438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2:17" s="17" customFormat="1" x14ac:dyDescent="0.25">
      <c r="B439"/>
      <c r="C439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2:17" s="17" customFormat="1" x14ac:dyDescent="0.25">
      <c r="B440"/>
      <c r="C440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2:17" s="17" customFormat="1" x14ac:dyDescent="0.25">
      <c r="B441"/>
      <c r="C44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2:17" s="17" customFormat="1" x14ac:dyDescent="0.25">
      <c r="B442"/>
      <c r="C44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s="17" customFormat="1" x14ac:dyDescent="0.25">
      <c r="B443"/>
      <c r="C443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2:17" s="17" customFormat="1" x14ac:dyDescent="0.25">
      <c r="B444"/>
      <c r="C444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2:17" s="17" customFormat="1" x14ac:dyDescent="0.25">
      <c r="B445"/>
      <c r="C445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2:17" s="17" customFormat="1" x14ac:dyDescent="0.25">
      <c r="B446"/>
      <c r="C446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1"/>
      <c r="Q446" s="31"/>
    </row>
    <row r="447" spans="2:17" s="17" customFormat="1" x14ac:dyDescent="0.25">
      <c r="B447"/>
      <c r="C447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1"/>
      <c r="Q447" s="31"/>
    </row>
    <row r="448" spans="2:17" s="17" customFormat="1" x14ac:dyDescent="0.25">
      <c r="B448"/>
      <c r="C448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1"/>
      <c r="Q448" s="31"/>
    </row>
    <row r="449" spans="2:17" s="17" customFormat="1" x14ac:dyDescent="0.25">
      <c r="B449"/>
      <c r="C449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1"/>
      <c r="Q449" s="31"/>
    </row>
    <row r="450" spans="2:17" s="17" customFormat="1" x14ac:dyDescent="0.25">
      <c r="B450"/>
      <c r="C450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1"/>
      <c r="Q450" s="31"/>
    </row>
    <row r="451" spans="2:17" s="17" customFormat="1" x14ac:dyDescent="0.25">
      <c r="B451"/>
      <c r="C45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1"/>
      <c r="Q451" s="31"/>
    </row>
    <row r="452" spans="2:17" s="17" customFormat="1" x14ac:dyDescent="0.25">
      <c r="B452"/>
      <c r="C45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1"/>
      <c r="Q452" s="31"/>
    </row>
    <row r="453" spans="2:17" s="17" customFormat="1" x14ac:dyDescent="0.25">
      <c r="B453"/>
      <c r="C453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1"/>
      <c r="Q453" s="31"/>
    </row>
    <row r="454" spans="2:17" s="17" customFormat="1" x14ac:dyDescent="0.25">
      <c r="B454"/>
      <c r="C454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1"/>
      <c r="Q454" s="31"/>
    </row>
    <row r="455" spans="2:17" s="17" customFormat="1" x14ac:dyDescent="0.25">
      <c r="B455"/>
      <c r="C455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1"/>
      <c r="Q455" s="31"/>
    </row>
    <row r="456" spans="2:17" s="17" customFormat="1" x14ac:dyDescent="0.25">
      <c r="B456"/>
      <c r="C456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1"/>
      <c r="Q456" s="31"/>
    </row>
    <row r="457" spans="2:17" s="17" customFormat="1" x14ac:dyDescent="0.25">
      <c r="B457"/>
      <c r="C457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1"/>
      <c r="Q457" s="31"/>
    </row>
    <row r="458" spans="2:17" s="17" customFormat="1" x14ac:dyDescent="0.25">
      <c r="B458"/>
      <c r="C458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1"/>
      <c r="Q458" s="31"/>
    </row>
    <row r="459" spans="2:17" s="17" customFormat="1" x14ac:dyDescent="0.25">
      <c r="B459"/>
      <c r="C459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1"/>
      <c r="Q459" s="31"/>
    </row>
    <row r="460" spans="2:17" s="17" customFormat="1" x14ac:dyDescent="0.25">
      <c r="B460"/>
      <c r="C460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1"/>
      <c r="Q460" s="31"/>
    </row>
    <row r="461" spans="2:17" s="17" customFormat="1" x14ac:dyDescent="0.25">
      <c r="B461"/>
      <c r="C46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1"/>
      <c r="Q461" s="31"/>
    </row>
    <row r="462" spans="2:17" s="17" customFormat="1" x14ac:dyDescent="0.25">
      <c r="B462"/>
      <c r="C46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1"/>
      <c r="Q462" s="31"/>
    </row>
    <row r="463" spans="2:17" s="17" customFormat="1" x14ac:dyDescent="0.25">
      <c r="B463"/>
      <c r="C463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1"/>
      <c r="Q463" s="31"/>
    </row>
    <row r="464" spans="2:17" s="17" customFormat="1" x14ac:dyDescent="0.25">
      <c r="B464"/>
      <c r="C464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1"/>
      <c r="Q464" s="31"/>
    </row>
    <row r="465" spans="2:17" s="17" customFormat="1" x14ac:dyDescent="0.25">
      <c r="B465"/>
      <c r="C465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1"/>
      <c r="Q465" s="31"/>
    </row>
    <row r="466" spans="2:17" s="17" customFormat="1" x14ac:dyDescent="0.25">
      <c r="B466"/>
      <c r="C466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1"/>
      <c r="Q466" s="31"/>
    </row>
    <row r="467" spans="2:17" s="17" customFormat="1" x14ac:dyDescent="0.25">
      <c r="B467"/>
      <c r="C467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1"/>
      <c r="Q467" s="31"/>
    </row>
    <row r="468" spans="2:17" s="17" customFormat="1" x14ac:dyDescent="0.25">
      <c r="B468"/>
      <c r="C468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1"/>
      <c r="Q468" s="31"/>
    </row>
    <row r="469" spans="2:17" s="17" customFormat="1" x14ac:dyDescent="0.25">
      <c r="B469"/>
      <c r="C469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1"/>
      <c r="Q469" s="31"/>
    </row>
    <row r="470" spans="2:17" s="17" customFormat="1" x14ac:dyDescent="0.25">
      <c r="B470"/>
      <c r="C470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1"/>
      <c r="Q470" s="31"/>
    </row>
    <row r="471" spans="2:17" s="17" customFormat="1" x14ac:dyDescent="0.25">
      <c r="B471"/>
      <c r="C47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1"/>
      <c r="Q471" s="31"/>
    </row>
    <row r="472" spans="2:17" s="17" customFormat="1" x14ac:dyDescent="0.25">
      <c r="B472"/>
      <c r="C47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1"/>
      <c r="Q472" s="31"/>
    </row>
    <row r="473" spans="2:17" s="17" customFormat="1" x14ac:dyDescent="0.25">
      <c r="B473"/>
      <c r="C473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1"/>
      <c r="Q473" s="31"/>
    </row>
    <row r="474" spans="2:17" s="17" customFormat="1" x14ac:dyDescent="0.25">
      <c r="B474"/>
      <c r="C474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1"/>
      <c r="Q474" s="31"/>
    </row>
    <row r="475" spans="2:17" s="17" customFormat="1" x14ac:dyDescent="0.25">
      <c r="B475"/>
      <c r="C475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1"/>
      <c r="Q475" s="31"/>
    </row>
    <row r="476" spans="2:17" s="17" customFormat="1" x14ac:dyDescent="0.25">
      <c r="B476"/>
      <c r="C476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1"/>
      <c r="Q476" s="31"/>
    </row>
    <row r="477" spans="2:17" s="17" customFormat="1" x14ac:dyDescent="0.25">
      <c r="B477"/>
      <c r="C477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1"/>
      <c r="Q477" s="31"/>
    </row>
    <row r="478" spans="2:17" s="17" customFormat="1" x14ac:dyDescent="0.25">
      <c r="B478"/>
      <c r="C478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1"/>
      <c r="Q478" s="31"/>
    </row>
    <row r="479" spans="2:17" s="17" customFormat="1" x14ac:dyDescent="0.25">
      <c r="B479"/>
      <c r="C479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1"/>
      <c r="Q479" s="31"/>
    </row>
    <row r="480" spans="2:17" s="17" customFormat="1" x14ac:dyDescent="0.25">
      <c r="B480"/>
      <c r="C480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1"/>
      <c r="Q480" s="31"/>
    </row>
    <row r="481" spans="2:17" s="17" customFormat="1" x14ac:dyDescent="0.25">
      <c r="B481"/>
      <c r="C48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1"/>
      <c r="Q481" s="31"/>
    </row>
    <row r="482" spans="2:17" s="17" customFormat="1" x14ac:dyDescent="0.25">
      <c r="B482"/>
      <c r="C48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1"/>
      <c r="Q482" s="31"/>
    </row>
    <row r="483" spans="2:17" s="17" customFormat="1" x14ac:dyDescent="0.25">
      <c r="B483"/>
      <c r="C483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1"/>
      <c r="Q483" s="31"/>
    </row>
    <row r="484" spans="2:17" s="17" customFormat="1" x14ac:dyDescent="0.25">
      <c r="B484"/>
      <c r="C484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1"/>
      <c r="Q484" s="31"/>
    </row>
    <row r="485" spans="2:17" s="17" customFormat="1" x14ac:dyDescent="0.25">
      <c r="B485"/>
      <c r="C485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1"/>
      <c r="Q485" s="31"/>
    </row>
    <row r="486" spans="2:17" s="17" customFormat="1" x14ac:dyDescent="0.25">
      <c r="B486"/>
      <c r="C486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1"/>
      <c r="Q486" s="31"/>
    </row>
    <row r="487" spans="2:17" s="17" customFormat="1" x14ac:dyDescent="0.25">
      <c r="B487"/>
      <c r="C487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1"/>
      <c r="Q487" s="31"/>
    </row>
    <row r="488" spans="2:17" s="17" customFormat="1" x14ac:dyDescent="0.25">
      <c r="B488"/>
      <c r="C488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1"/>
      <c r="Q488" s="31"/>
    </row>
    <row r="489" spans="2:17" s="17" customFormat="1" x14ac:dyDescent="0.25">
      <c r="B489"/>
      <c r="C489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1"/>
      <c r="Q489" s="31"/>
    </row>
    <row r="490" spans="2:17" s="17" customFormat="1" x14ac:dyDescent="0.25">
      <c r="B490"/>
      <c r="C490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1"/>
      <c r="Q490" s="31"/>
    </row>
    <row r="491" spans="2:17" s="17" customFormat="1" x14ac:dyDescent="0.25">
      <c r="B491"/>
      <c r="C49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1"/>
      <c r="Q491" s="31"/>
    </row>
    <row r="492" spans="2:17" s="17" customFormat="1" x14ac:dyDescent="0.25">
      <c r="B492"/>
      <c r="C49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1"/>
      <c r="Q492" s="31"/>
    </row>
    <row r="493" spans="2:17" s="17" customFormat="1" x14ac:dyDescent="0.25">
      <c r="B493"/>
      <c r="C493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1"/>
      <c r="Q493" s="31"/>
    </row>
    <row r="494" spans="2:17" s="17" customFormat="1" x14ac:dyDescent="0.25">
      <c r="B494"/>
      <c r="C494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1"/>
      <c r="Q494" s="31"/>
    </row>
    <row r="495" spans="2:17" s="17" customFormat="1" x14ac:dyDescent="0.25">
      <c r="B495"/>
      <c r="C495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1"/>
      <c r="Q495" s="31"/>
    </row>
    <row r="496" spans="2:17" s="17" customFormat="1" x14ac:dyDescent="0.25">
      <c r="B496"/>
      <c r="C496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1"/>
      <c r="Q496" s="31"/>
    </row>
    <row r="497" spans="2:17" s="17" customFormat="1" x14ac:dyDescent="0.25">
      <c r="B497"/>
      <c r="C497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1"/>
      <c r="Q497" s="31"/>
    </row>
    <row r="498" spans="2:17" s="17" customFormat="1" x14ac:dyDescent="0.25">
      <c r="B498"/>
      <c r="C498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1"/>
      <c r="Q498" s="31"/>
    </row>
    <row r="499" spans="2:17" s="17" customFormat="1" x14ac:dyDescent="0.25">
      <c r="B499"/>
      <c r="C499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1"/>
      <c r="Q499" s="31"/>
    </row>
    <row r="500" spans="2:17" s="17" customFormat="1" x14ac:dyDescent="0.25">
      <c r="B500"/>
      <c r="C500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1"/>
      <c r="Q500" s="31"/>
    </row>
    <row r="501" spans="2:17" s="17" customFormat="1" x14ac:dyDescent="0.25">
      <c r="B501"/>
      <c r="C50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1"/>
      <c r="Q501" s="31"/>
    </row>
    <row r="502" spans="2:17" s="17" customFormat="1" x14ac:dyDescent="0.25">
      <c r="B502"/>
      <c r="C50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1"/>
      <c r="Q502" s="31"/>
    </row>
    <row r="503" spans="2:17" s="17" customFormat="1" x14ac:dyDescent="0.25">
      <c r="B503"/>
      <c r="C503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1"/>
      <c r="Q503" s="31"/>
    </row>
    <row r="504" spans="2:17" s="17" customFormat="1" x14ac:dyDescent="0.25">
      <c r="B504"/>
      <c r="C504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1"/>
      <c r="Q504" s="31"/>
    </row>
    <row r="505" spans="2:17" s="17" customFormat="1" x14ac:dyDescent="0.25">
      <c r="B505"/>
      <c r="C505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1"/>
      <c r="Q505" s="31"/>
    </row>
    <row r="506" spans="2:17" s="17" customFormat="1" x14ac:dyDescent="0.25">
      <c r="B506"/>
      <c r="C506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1"/>
      <c r="Q506" s="31"/>
    </row>
    <row r="507" spans="2:17" s="17" customFormat="1" x14ac:dyDescent="0.25">
      <c r="B507"/>
      <c r="C507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1"/>
      <c r="Q507" s="31"/>
    </row>
    <row r="508" spans="2:17" s="17" customFormat="1" x14ac:dyDescent="0.25">
      <c r="B508"/>
      <c r="C508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1"/>
      <c r="Q508" s="31"/>
    </row>
    <row r="509" spans="2:17" s="17" customFormat="1" x14ac:dyDescent="0.25">
      <c r="B509"/>
      <c r="C509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1"/>
      <c r="Q509" s="31"/>
    </row>
    <row r="510" spans="2:17" s="17" customFormat="1" x14ac:dyDescent="0.25">
      <c r="B510"/>
      <c r="C510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1"/>
      <c r="Q510" s="31"/>
    </row>
    <row r="511" spans="2:17" s="17" customFormat="1" x14ac:dyDescent="0.25">
      <c r="B511"/>
      <c r="C51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1"/>
      <c r="Q511" s="31"/>
    </row>
    <row r="512" spans="2:17" s="17" customFormat="1" x14ac:dyDescent="0.25">
      <c r="B512"/>
      <c r="C51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1"/>
      <c r="Q512" s="31"/>
    </row>
    <row r="513" spans="2:17" s="17" customFormat="1" x14ac:dyDescent="0.25">
      <c r="B513"/>
      <c r="C513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1"/>
      <c r="Q513" s="31"/>
    </row>
    <row r="514" spans="2:17" s="17" customFormat="1" x14ac:dyDescent="0.25">
      <c r="B514"/>
      <c r="C514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1"/>
      <c r="Q514" s="31"/>
    </row>
    <row r="515" spans="2:17" s="17" customFormat="1" x14ac:dyDescent="0.25">
      <c r="B515"/>
      <c r="C515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1"/>
      <c r="Q515" s="31"/>
    </row>
    <row r="516" spans="2:17" s="17" customFormat="1" x14ac:dyDescent="0.25">
      <c r="B516"/>
      <c r="C516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1"/>
      <c r="Q516" s="31"/>
    </row>
    <row r="517" spans="2:17" s="17" customFormat="1" x14ac:dyDescent="0.25">
      <c r="B517"/>
      <c r="C517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1"/>
      <c r="Q517" s="31"/>
    </row>
    <row r="518" spans="2:17" s="17" customFormat="1" x14ac:dyDescent="0.25">
      <c r="B518"/>
      <c r="C518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1"/>
      <c r="Q518" s="31"/>
    </row>
    <row r="519" spans="2:17" s="17" customFormat="1" x14ac:dyDescent="0.25">
      <c r="B519"/>
      <c r="C519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1"/>
      <c r="Q519" s="31"/>
    </row>
    <row r="520" spans="2:17" s="17" customFormat="1" x14ac:dyDescent="0.25">
      <c r="B520"/>
      <c r="C520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1"/>
      <c r="Q520" s="31"/>
    </row>
    <row r="521" spans="2:17" s="17" customFormat="1" x14ac:dyDescent="0.25">
      <c r="B521"/>
      <c r="C52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1"/>
      <c r="Q521" s="31"/>
    </row>
    <row r="522" spans="2:17" s="17" customFormat="1" x14ac:dyDescent="0.25">
      <c r="B522"/>
      <c r="C52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1"/>
      <c r="Q522" s="31"/>
    </row>
    <row r="523" spans="2:17" s="17" customFormat="1" x14ac:dyDescent="0.25">
      <c r="B523"/>
      <c r="C523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1"/>
      <c r="Q523" s="31"/>
    </row>
    <row r="524" spans="2:17" s="17" customFormat="1" x14ac:dyDescent="0.25">
      <c r="B524"/>
      <c r="C524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1"/>
      <c r="Q524" s="31"/>
    </row>
    <row r="525" spans="2:17" s="17" customFormat="1" x14ac:dyDescent="0.25">
      <c r="B525"/>
      <c r="C525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1"/>
      <c r="Q525" s="31"/>
    </row>
    <row r="526" spans="2:17" s="17" customFormat="1" x14ac:dyDescent="0.25">
      <c r="B526"/>
      <c r="C526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1"/>
      <c r="Q526" s="31"/>
    </row>
    <row r="527" spans="2:17" s="17" customFormat="1" x14ac:dyDescent="0.25">
      <c r="B527"/>
      <c r="C527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1"/>
      <c r="Q527" s="31"/>
    </row>
    <row r="528" spans="2:17" s="17" customFormat="1" x14ac:dyDescent="0.25">
      <c r="B528"/>
      <c r="C528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1"/>
      <c r="Q528" s="31"/>
    </row>
    <row r="529" spans="2:17" s="17" customFormat="1" x14ac:dyDescent="0.25">
      <c r="B529"/>
      <c r="C529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1"/>
      <c r="Q529" s="31"/>
    </row>
    <row r="530" spans="2:17" s="17" customFormat="1" x14ac:dyDescent="0.25">
      <c r="B530"/>
      <c r="C530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1"/>
      <c r="Q530" s="31"/>
    </row>
    <row r="531" spans="2:17" s="17" customFormat="1" x14ac:dyDescent="0.25">
      <c r="B531"/>
      <c r="C53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1"/>
      <c r="Q531" s="31"/>
    </row>
    <row r="532" spans="2:17" s="17" customFormat="1" x14ac:dyDescent="0.25">
      <c r="B532"/>
      <c r="C53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1"/>
      <c r="Q532" s="31"/>
    </row>
    <row r="533" spans="2:17" s="17" customFormat="1" x14ac:dyDescent="0.25">
      <c r="B533"/>
      <c r="C533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1"/>
      <c r="Q533" s="31"/>
    </row>
    <row r="534" spans="2:17" s="17" customFormat="1" x14ac:dyDescent="0.25">
      <c r="B534"/>
      <c r="C534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1"/>
      <c r="Q534" s="31"/>
    </row>
    <row r="535" spans="2:17" s="17" customFormat="1" x14ac:dyDescent="0.25">
      <c r="B535"/>
      <c r="C535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1"/>
      <c r="Q535" s="31"/>
    </row>
    <row r="536" spans="2:17" s="17" customFormat="1" x14ac:dyDescent="0.25">
      <c r="B536"/>
      <c r="C536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1"/>
      <c r="Q536" s="31"/>
    </row>
    <row r="537" spans="2:17" s="17" customFormat="1" x14ac:dyDescent="0.25">
      <c r="B537"/>
      <c r="C537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1"/>
      <c r="Q537" s="31"/>
    </row>
    <row r="538" spans="2:17" s="17" customFormat="1" x14ac:dyDescent="0.25">
      <c r="B538"/>
      <c r="C538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1"/>
      <c r="Q538" s="31"/>
    </row>
    <row r="539" spans="2:17" s="17" customFormat="1" x14ac:dyDescent="0.25">
      <c r="B539"/>
      <c r="C539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1"/>
      <c r="Q539" s="31"/>
    </row>
    <row r="540" spans="2:17" s="17" customFormat="1" x14ac:dyDescent="0.25">
      <c r="B540"/>
      <c r="C540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1"/>
      <c r="Q540" s="31"/>
    </row>
    <row r="541" spans="2:17" s="17" customFormat="1" x14ac:dyDescent="0.25">
      <c r="B541"/>
      <c r="C54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1"/>
      <c r="Q541" s="31"/>
    </row>
    <row r="542" spans="2:17" s="17" customFormat="1" x14ac:dyDescent="0.25">
      <c r="B542"/>
      <c r="C54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1"/>
      <c r="Q542" s="31"/>
    </row>
    <row r="543" spans="2:17" s="17" customFormat="1" x14ac:dyDescent="0.25">
      <c r="B543"/>
      <c r="C543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1"/>
      <c r="Q543" s="31"/>
    </row>
    <row r="544" spans="2:17" s="17" customFormat="1" x14ac:dyDescent="0.25">
      <c r="B544"/>
      <c r="C544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1"/>
      <c r="Q544" s="31"/>
    </row>
    <row r="545" spans="2:17" s="17" customFormat="1" x14ac:dyDescent="0.25">
      <c r="B545"/>
      <c r="C545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1"/>
      <c r="Q545" s="31"/>
    </row>
    <row r="546" spans="2:17" s="17" customFormat="1" x14ac:dyDescent="0.25">
      <c r="B546"/>
      <c r="C546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1"/>
      <c r="Q546" s="31"/>
    </row>
    <row r="547" spans="2:17" s="17" customFormat="1" x14ac:dyDescent="0.25">
      <c r="B547"/>
      <c r="C547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1"/>
      <c r="Q547" s="31"/>
    </row>
    <row r="548" spans="2:17" s="17" customFormat="1" x14ac:dyDescent="0.25">
      <c r="B548"/>
      <c r="C548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1"/>
      <c r="Q548" s="31"/>
    </row>
    <row r="549" spans="2:17" s="17" customFormat="1" x14ac:dyDescent="0.25">
      <c r="B549"/>
      <c r="C549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1"/>
      <c r="Q549" s="31"/>
    </row>
    <row r="550" spans="2:17" s="17" customFormat="1" x14ac:dyDescent="0.25">
      <c r="B550"/>
      <c r="C550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1"/>
      <c r="Q550" s="31"/>
    </row>
    <row r="551" spans="2:17" s="17" customFormat="1" x14ac:dyDescent="0.25">
      <c r="B551"/>
      <c r="C55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1"/>
      <c r="Q551" s="31"/>
    </row>
    <row r="552" spans="2:17" s="17" customFormat="1" x14ac:dyDescent="0.25">
      <c r="B552"/>
      <c r="C55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1"/>
      <c r="Q552" s="31"/>
    </row>
    <row r="553" spans="2:17" s="17" customFormat="1" x14ac:dyDescent="0.25">
      <c r="B553"/>
      <c r="C553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1"/>
      <c r="Q553" s="31"/>
    </row>
    <row r="554" spans="2:17" s="17" customFormat="1" x14ac:dyDescent="0.25">
      <c r="B554"/>
      <c r="C554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1"/>
      <c r="Q554" s="31"/>
    </row>
    <row r="555" spans="2:17" s="17" customFormat="1" x14ac:dyDescent="0.25">
      <c r="B555"/>
      <c r="C555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1"/>
      <c r="Q555" s="31"/>
    </row>
    <row r="556" spans="2:17" s="17" customFormat="1" x14ac:dyDescent="0.25">
      <c r="B556"/>
      <c r="C556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1"/>
      <c r="Q556" s="31"/>
    </row>
    <row r="557" spans="2:17" s="17" customFormat="1" x14ac:dyDescent="0.25">
      <c r="B557"/>
      <c r="C557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1"/>
      <c r="Q557" s="31"/>
    </row>
    <row r="558" spans="2:17" s="17" customFormat="1" x14ac:dyDescent="0.25">
      <c r="B558"/>
      <c r="C558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1"/>
      <c r="Q558" s="31"/>
    </row>
    <row r="559" spans="2:17" s="17" customFormat="1" x14ac:dyDescent="0.25">
      <c r="B559"/>
      <c r="C559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1"/>
      <c r="Q559" s="31"/>
    </row>
    <row r="560" spans="2:17" s="17" customFormat="1" x14ac:dyDescent="0.25">
      <c r="B560"/>
      <c r="C560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1"/>
      <c r="Q560" s="31"/>
    </row>
    <row r="561" spans="2:17" s="17" customFormat="1" x14ac:dyDescent="0.25">
      <c r="B561"/>
      <c r="C56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1"/>
      <c r="Q561" s="31"/>
    </row>
    <row r="562" spans="2:17" s="17" customFormat="1" x14ac:dyDescent="0.25">
      <c r="B562"/>
      <c r="C56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1"/>
      <c r="Q562" s="31"/>
    </row>
  </sheetData>
  <autoFilter ref="B3:Q109"/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Classement_Equipe</vt:lpstr>
      <vt:lpstr>Manche 1</vt:lpstr>
      <vt:lpstr>Classement_Individuel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AUDOUIN</dc:creator>
  <cp:lastModifiedBy>Régis AUDOUIN</cp:lastModifiedBy>
  <dcterms:created xsi:type="dcterms:W3CDTF">2024-04-01T10:28:49Z</dcterms:created>
  <dcterms:modified xsi:type="dcterms:W3CDTF">2024-04-01T10:28:52Z</dcterms:modified>
</cp:coreProperties>
</file>