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DG44\14 - Commission Golf Entreprise\2024\2024 - DD2\"/>
    </mc:Choice>
  </mc:AlternateContent>
  <bookViews>
    <workbookView xWindow="0" yWindow="0" windowWidth="21270" windowHeight="8625"/>
  </bookViews>
  <sheets>
    <sheet name="Classement_Equipe" sheetId="8" r:id="rId1"/>
    <sheet name="Manche 1" sheetId="7" r:id="rId2"/>
    <sheet name="Manche 2" sheetId="6" r:id="rId3"/>
    <sheet name="Manche 3" sheetId="5" r:id="rId4"/>
    <sheet name="Manche 4" sheetId="4" r:id="rId5"/>
    <sheet name="Manche 5" sheetId="3" r:id="rId6"/>
    <sheet name="Classement_Individuel" sheetId="2" r:id="rId7"/>
  </sheets>
  <externalReferences>
    <externalReference r:id="rId8"/>
  </externalReferences>
  <definedNames>
    <definedName name="_xlnm._FilterDatabase" localSheetId="0" hidden="1">Classement_Equipe!$K$3:$R$37</definedName>
    <definedName name="_xlnm._FilterDatabase" localSheetId="6" hidden="1">Classement_Individuel!$B$3:$Q$187</definedName>
    <definedName name="Nom_fichier_inscriptions" localSheetId="6">[1]Paramètres!#REF!</definedName>
    <definedName name="Nom_fichier_inscriptions">[1]Paramètres!#REF!</definedName>
    <definedName name="Saison">[1]Paramètres!$F$7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7" i="8" l="1"/>
  <c r="I37" i="8"/>
  <c r="R36" i="8"/>
  <c r="I36" i="8"/>
  <c r="R35" i="8"/>
  <c r="I35" i="8"/>
  <c r="R34" i="8"/>
  <c r="I34" i="8"/>
  <c r="R33" i="8"/>
  <c r="I33" i="8"/>
  <c r="R32" i="8"/>
  <c r="I32" i="8"/>
  <c r="R31" i="8"/>
  <c r="I31" i="8"/>
  <c r="R30" i="8"/>
  <c r="I30" i="8"/>
  <c r="R29" i="8"/>
  <c r="I29" i="8"/>
  <c r="R28" i="8"/>
  <c r="I28" i="8"/>
  <c r="R27" i="8"/>
  <c r="I27" i="8"/>
  <c r="R26" i="8"/>
  <c r="I26" i="8"/>
  <c r="R25" i="8"/>
  <c r="I25" i="8"/>
  <c r="R24" i="8"/>
  <c r="I24" i="8"/>
  <c r="R23" i="8"/>
  <c r="I23" i="8"/>
  <c r="R22" i="8"/>
  <c r="I22" i="8"/>
  <c r="R21" i="8"/>
  <c r="I21" i="8"/>
  <c r="R20" i="8"/>
  <c r="I20" i="8"/>
  <c r="R19" i="8"/>
  <c r="I19" i="8"/>
  <c r="R18" i="8"/>
  <c r="I18" i="8"/>
  <c r="R17" i="8"/>
  <c r="I17" i="8"/>
  <c r="R16" i="8"/>
  <c r="I16" i="8"/>
  <c r="R15" i="8"/>
  <c r="I15" i="8"/>
  <c r="R14" i="8"/>
  <c r="I14" i="8"/>
  <c r="R13" i="8"/>
  <c r="I13" i="8"/>
  <c r="R12" i="8"/>
  <c r="I12" i="8"/>
  <c r="R11" i="8"/>
  <c r="I11" i="8"/>
  <c r="R10" i="8"/>
  <c r="I10" i="8"/>
  <c r="R9" i="8"/>
  <c r="I9" i="8"/>
  <c r="R8" i="8"/>
  <c r="I8" i="8"/>
  <c r="R7" i="8"/>
  <c r="I7" i="8"/>
  <c r="R6" i="8"/>
  <c r="I6" i="8"/>
  <c r="R5" i="8"/>
  <c r="I5" i="8"/>
  <c r="R4" i="8"/>
  <c r="I4" i="8"/>
  <c r="K2" i="8"/>
  <c r="B2" i="8"/>
  <c r="B2" i="2"/>
</calcChain>
</file>

<file path=xl/sharedStrings.xml><?xml version="1.0" encoding="utf-8"?>
<sst xmlns="http://schemas.openxmlformats.org/spreadsheetml/2006/main" count="1730" uniqueCount="458">
  <si>
    <t>CUMUL</t>
  </si>
  <si>
    <t>J1</t>
  </si>
  <si>
    <t>J2</t>
  </si>
  <si>
    <t>J3</t>
  </si>
  <si>
    <t>J4</t>
  </si>
  <si>
    <t>J5</t>
  </si>
  <si>
    <t>Moyenne / journée</t>
  </si>
  <si>
    <t>Nom  Prénom</t>
  </si>
  <si>
    <t>Association</t>
  </si>
  <si>
    <t>BRUT</t>
  </si>
  <si>
    <t>NET</t>
  </si>
  <si>
    <t>PARAGEAU LUDOVIC</t>
  </si>
  <si>
    <t>ASLAN</t>
  </si>
  <si>
    <t>GERARD STEPHANE</t>
  </si>
  <si>
    <t>CIC OUEST</t>
  </si>
  <si>
    <t>DENYS EMMANUEL</t>
  </si>
  <si>
    <t>2FOPEN-44</t>
  </si>
  <si>
    <t>HUET GILDAS</t>
  </si>
  <si>
    <t>ASGESNA</t>
  </si>
  <si>
    <t>GOUPIL THIBAULT</t>
  </si>
  <si>
    <t>INDRET</t>
  </si>
  <si>
    <t>MEUNIER FLORIAN</t>
  </si>
  <si>
    <t>SPIESSER RODOLPHE</t>
  </si>
  <si>
    <t>KONAN CONSULTING</t>
  </si>
  <si>
    <t>VAUSELLE DAVID</t>
  </si>
  <si>
    <t>AIRBUS</t>
  </si>
  <si>
    <t>CHABBERT CLAUDE</t>
  </si>
  <si>
    <t>CHU NANTES</t>
  </si>
  <si>
    <t>AUDOUIN REGIS</t>
  </si>
  <si>
    <t>ORANGE NANTES MKL</t>
  </si>
  <si>
    <t>QUEYROI PASCAL</t>
  </si>
  <si>
    <t>GAZELEC NANTES</t>
  </si>
  <si>
    <t>RINGUET VALERIE</t>
  </si>
  <si>
    <t>AUMON MICHEL</t>
  </si>
  <si>
    <t>FAMAT</t>
  </si>
  <si>
    <t>SHAW FREDERIC</t>
  </si>
  <si>
    <t>HASIUK BORIS</t>
  </si>
  <si>
    <t>RICAUD JACKY</t>
  </si>
  <si>
    <t>CHERIEF MOHAMED</t>
  </si>
  <si>
    <t>DELARUE DAVID</t>
  </si>
  <si>
    <t>DOUCET GILLES</t>
  </si>
  <si>
    <t>LECOMTE OLIVIER</t>
  </si>
  <si>
    <t>AIRBUS NANTES</t>
  </si>
  <si>
    <t>CHABBERT CHRISTIANE</t>
  </si>
  <si>
    <t>KERGUTUIL HERVE</t>
  </si>
  <si>
    <t>TESSIER GUILLAUME</t>
  </si>
  <si>
    <t>BLANQUART DENIS</t>
  </si>
  <si>
    <t>IBM NANTES</t>
  </si>
  <si>
    <t>GOSSET LAURENT</t>
  </si>
  <si>
    <t>JOSSET YANNICK</t>
  </si>
  <si>
    <t>BNP NANTES</t>
  </si>
  <si>
    <t>PEUREY DOMINIQUE</t>
  </si>
  <si>
    <t>LE BORGNE BERNARD</t>
  </si>
  <si>
    <t>DESENS DUBOYS PATRICK</t>
  </si>
  <si>
    <t>SALMON QUENTIN</t>
  </si>
  <si>
    <t>BERTIN YANNICK</t>
  </si>
  <si>
    <t>MANITOU</t>
  </si>
  <si>
    <t>CORBIN PIERRE</t>
  </si>
  <si>
    <t>MOUNIER FREDERIC</t>
  </si>
  <si>
    <t>EPARGNE LOIRE</t>
  </si>
  <si>
    <t>TOUZE YANN</t>
  </si>
  <si>
    <t>CHAPET DAVID</t>
  </si>
  <si>
    <t>LE MOINE YANNICK</t>
  </si>
  <si>
    <t>PEYRONNET PIERRE</t>
  </si>
  <si>
    <t>TOTAL DONGES</t>
  </si>
  <si>
    <t>BRICAUD MICHEL</t>
  </si>
  <si>
    <t>ASMN</t>
  </si>
  <si>
    <t>GERBAUD BERTRAND</t>
  </si>
  <si>
    <t>HUMERY PIERRE-MARIE</t>
  </si>
  <si>
    <t>BARROIS NICOLAS</t>
  </si>
  <si>
    <t>CHEMINOT NANTES</t>
  </si>
  <si>
    <t>DESEILLE XAVIER</t>
  </si>
  <si>
    <t>JOBARD JOEL</t>
  </si>
  <si>
    <t>ATSCAF LOIRE</t>
  </si>
  <si>
    <t>REDOR PASCAL</t>
  </si>
  <si>
    <t>AUFFRET PIERRE-YVES</t>
  </si>
  <si>
    <t>LOISIRS</t>
  </si>
  <si>
    <t>BODELOCHE SEBASTIEN</t>
  </si>
  <si>
    <t>CONAN YANN</t>
  </si>
  <si>
    <t>ROUZIERE PASCAL</t>
  </si>
  <si>
    <t>HARNOIS FABRICE</t>
  </si>
  <si>
    <t>PINEL RODOLPHE</t>
  </si>
  <si>
    <t>TERRIEN DAVID</t>
  </si>
  <si>
    <t>CHAMPION MICHEL</t>
  </si>
  <si>
    <t>HERIDEL LIONEL</t>
  </si>
  <si>
    <t>LE BORGNE MARTINE</t>
  </si>
  <si>
    <t>LEVITTE JEROME</t>
  </si>
  <si>
    <t>ROLLAND JEAN-LUC</t>
  </si>
  <si>
    <t>DUMONT PATRICK</t>
  </si>
  <si>
    <t>LECLERCQ PHILIPPE</t>
  </si>
  <si>
    <t>PICHAUD DOMINIQUE</t>
  </si>
  <si>
    <t>BALLEREAU ALAIN</t>
  </si>
  <si>
    <t>GUYON YANNICK</t>
  </si>
  <si>
    <t>LEMASSON DIDIER</t>
  </si>
  <si>
    <t>MARTINOD PHILIPPE</t>
  </si>
  <si>
    <t>REMY CLEMENT</t>
  </si>
  <si>
    <t>ASCAEN</t>
  </si>
  <si>
    <t>SCORDIA STEPHANE</t>
  </si>
  <si>
    <t>TASSET PATRICE</t>
  </si>
  <si>
    <t>BESNARD LUCILE</t>
  </si>
  <si>
    <t>BUNGAROO DHEENESH</t>
  </si>
  <si>
    <t>DESVAUX ELIE</t>
  </si>
  <si>
    <t>LE GALL JEAN-CHRISTOPHE</t>
  </si>
  <si>
    <t>ALTRAN ET ALCATEL</t>
  </si>
  <si>
    <t>PLESSIS FABIEN</t>
  </si>
  <si>
    <t>TROUILLET YANN</t>
  </si>
  <si>
    <t>BUREL PASCAL</t>
  </si>
  <si>
    <t>DURANT CHRISTOPHE</t>
  </si>
  <si>
    <t>GUILLEMET ANNE-MARIE</t>
  </si>
  <si>
    <t>LE NEVET PHILIPPE</t>
  </si>
  <si>
    <t>PENNANGUER SEBASTIEN</t>
  </si>
  <si>
    <t>BURATTI JEAN-JACQUES</t>
  </si>
  <si>
    <t>HACHET PATRICE</t>
  </si>
  <si>
    <t>LECLAIR CHRISTOPHE</t>
  </si>
  <si>
    <t>PAINSECQ JEAN-PIERRE</t>
  </si>
  <si>
    <t>THEPAUT DOMINIQUE</t>
  </si>
  <si>
    <t>BESNARD ETIENNE</t>
  </si>
  <si>
    <t>CHAPET CHRISTOPHE</t>
  </si>
  <si>
    <t>CHEVRE PASCAL</t>
  </si>
  <si>
    <t>DELION VINCENT</t>
  </si>
  <si>
    <t>DENIAUD LAURENT</t>
  </si>
  <si>
    <t>GUITTON JEROME</t>
  </si>
  <si>
    <t>HASCOET JEAN JACQUES</t>
  </si>
  <si>
    <t>LEAUTE ALAIN</t>
  </si>
  <si>
    <t>MERCIER JEAN MANUEL</t>
  </si>
  <si>
    <t>PELCE THIERRY</t>
  </si>
  <si>
    <t>RINGUET VINCENT</t>
  </si>
  <si>
    <t>ROBIN FREDERIC</t>
  </si>
  <si>
    <t>SALLE ALAIN</t>
  </si>
  <si>
    <t>BOSSIERE HERVE</t>
  </si>
  <si>
    <t>DECOCK THIERRY</t>
  </si>
  <si>
    <t>GUILLEMET JOEL</t>
  </si>
  <si>
    <t>MARECHAL DOMINIQUE</t>
  </si>
  <si>
    <t>PICARD MATHIEU</t>
  </si>
  <si>
    <t>BOIVINEAU PHILIPPE</t>
  </si>
  <si>
    <t>DESSE ERIC</t>
  </si>
  <si>
    <t>DOUCET DOMINIQUE</t>
  </si>
  <si>
    <t>GARCION GUY</t>
  </si>
  <si>
    <t>JAGLIN CHRISTOPHE</t>
  </si>
  <si>
    <t>LEFEVRE GERARD CLAUDE</t>
  </si>
  <si>
    <t>LEPEU RAPHAEL</t>
  </si>
  <si>
    <t>LUCAS PATRICK</t>
  </si>
  <si>
    <t>MARTIN ANTHONY</t>
  </si>
  <si>
    <t>AUBRUN BENEDICTE</t>
  </si>
  <si>
    <t>BRUNACCI BRIGITTE</t>
  </si>
  <si>
    <t>DAVIAUD EMMANUEL</t>
  </si>
  <si>
    <t>DUCRAY NOEL</t>
  </si>
  <si>
    <t>GAUTIER FREDERIQUE</t>
  </si>
  <si>
    <t>GOUVIAC LAURENT</t>
  </si>
  <si>
    <t>LEFEUVRE EMMANUEL</t>
  </si>
  <si>
    <t>LOQUET DENIS</t>
  </si>
  <si>
    <t>SARAMITTO LAURENT</t>
  </si>
  <si>
    <t>BERARD LUC</t>
  </si>
  <si>
    <t>CONAN ANDRE</t>
  </si>
  <si>
    <t>COURTIN JEAN JACQUES</t>
  </si>
  <si>
    <t>COUTURIER THERESE</t>
  </si>
  <si>
    <t>CULADET FRANCOISE</t>
  </si>
  <si>
    <t>FILLIOL PIERRE-YVES</t>
  </si>
  <si>
    <t>JACCAZ PASCAL</t>
  </si>
  <si>
    <t>L'HONORE JULIEN</t>
  </si>
  <si>
    <t>SUTEAU THIERRY</t>
  </si>
  <si>
    <t>FETY YANNICK</t>
  </si>
  <si>
    <t>GUERIN GUILLAUME</t>
  </si>
  <si>
    <t>FRANCE AS TRAVAIL 44</t>
  </si>
  <si>
    <t>JIMENEZ DANIEL</t>
  </si>
  <si>
    <t>LE BELLEGUIC MARC</t>
  </si>
  <si>
    <t>RIBUOT JACQUES</t>
  </si>
  <si>
    <t>SCOUARNEC JEANNE - HELENE</t>
  </si>
  <si>
    <t>COTTIN BAPTISTE</t>
  </si>
  <si>
    <t>GODEC BRUNO</t>
  </si>
  <si>
    <t>HILTZER JULIEN</t>
  </si>
  <si>
    <t>MECHAIN DANIEL</t>
  </si>
  <si>
    <t>MOREAU CEDRIC</t>
  </si>
  <si>
    <t>TATAR CAMILLE</t>
  </si>
  <si>
    <t>BATAILLE PHILIPPE</t>
  </si>
  <si>
    <t>BOUIX SEBASTIEN</t>
  </si>
  <si>
    <t>BRUZAUD GILLES</t>
  </si>
  <si>
    <t>LE CARDINAL JEAN-MICHEL</t>
  </si>
  <si>
    <t>LEFEUVRE ALEXIS</t>
  </si>
  <si>
    <t>COSTA</t>
  </si>
  <si>
    <t>AUGUSTE LAVAUD JACQUES</t>
  </si>
  <si>
    <t>BAUNY JEAN-PIERRE</t>
  </si>
  <si>
    <t>BOUTIN VALERY</t>
  </si>
  <si>
    <t>D'ALBA IGOR</t>
  </si>
  <si>
    <t>DECHEF FRANCIS</t>
  </si>
  <si>
    <t>GUILLOUX FRANCIS</t>
  </si>
  <si>
    <t>JOUAN MICHEL HENRI</t>
  </si>
  <si>
    <t>MENU JACQUELINE</t>
  </si>
  <si>
    <t>ROLAIN PHILIPPE</t>
  </si>
  <si>
    <t>TERRIENNE FRANCIS</t>
  </si>
  <si>
    <t>BONNIN LOIC</t>
  </si>
  <si>
    <t>CAMPION JEAN MICHEL</t>
  </si>
  <si>
    <t>GODET ALAIN</t>
  </si>
  <si>
    <t>LACROIX THIERRY</t>
  </si>
  <si>
    <t>LAFDJIAN ERIC</t>
  </si>
  <si>
    <t>BLANCHARD DOMINIQUE</t>
  </si>
  <si>
    <t>BOUCHET ROGER</t>
  </si>
  <si>
    <t>MASSAMBA-DEBAT MATHIEU</t>
  </si>
  <si>
    <t>CSE GRAND OUEST CGI</t>
  </si>
  <si>
    <t>OLLIVIER JEAN MICHEL</t>
  </si>
  <si>
    <t>ROLAIN VERONIQUE</t>
  </si>
  <si>
    <t>SEYNHAEVE SOLENE</t>
  </si>
  <si>
    <t>BOUCHER JULIEN</t>
  </si>
  <si>
    <t>FORGET JEAN CHARLES</t>
  </si>
  <si>
    <t>JANEAU JEAN MICHEL</t>
  </si>
  <si>
    <t>LAPLACE PATRICK</t>
  </si>
  <si>
    <t>LETOURNEUX MARC</t>
  </si>
  <si>
    <t>LOQUET SYLVIE</t>
  </si>
  <si>
    <t>OSTERBURG CLAIRE</t>
  </si>
  <si>
    <t>DECHEF NATHALIE</t>
  </si>
  <si>
    <t>GUIGNARD MICHEL</t>
  </si>
  <si>
    <t>JANEAU BRIGITTE</t>
  </si>
  <si>
    <t>STANON THIBAUD</t>
  </si>
  <si>
    <t>BOYER GILLES</t>
  </si>
  <si>
    <t>OLLIVIER VALERIE</t>
  </si>
  <si>
    <t>VERKANT PATRICK</t>
  </si>
  <si>
    <t>DELDYCKE NICOLAS</t>
  </si>
  <si>
    <t>GENDRE JEAN-LUC</t>
  </si>
  <si>
    <t>KERBOUL HUBERT</t>
  </si>
  <si>
    <t>LIEBARD BENOIT</t>
  </si>
  <si>
    <t>PERYKASZA CHRISTIAN</t>
  </si>
  <si>
    <t>Résultats indiv.</t>
  </si>
  <si>
    <t>Résultats équipe</t>
  </si>
  <si>
    <t>Index</t>
  </si>
  <si>
    <t>Equipe</t>
  </si>
  <si>
    <t>16,5</t>
  </si>
  <si>
    <t>2FOPEN-44 1</t>
  </si>
  <si>
    <t>21,9</t>
  </si>
  <si>
    <t>16,9</t>
  </si>
  <si>
    <t>23,6</t>
  </si>
  <si>
    <t>28,8</t>
  </si>
  <si>
    <t>33,8</t>
  </si>
  <si>
    <t>2FOPEN-44 2</t>
  </si>
  <si>
    <t>22,0</t>
  </si>
  <si>
    <t>AIRBUS 1</t>
  </si>
  <si>
    <t>23,0</t>
  </si>
  <si>
    <t>16,1</t>
  </si>
  <si>
    <t>19,1</t>
  </si>
  <si>
    <t>19,6</t>
  </si>
  <si>
    <t>27,9</t>
  </si>
  <si>
    <t>36,4</t>
  </si>
  <si>
    <t>29,3</t>
  </si>
  <si>
    <t>37,3</t>
  </si>
  <si>
    <t>29,0</t>
  </si>
  <si>
    <t>51,2</t>
  </si>
  <si>
    <t>39,2</t>
  </si>
  <si>
    <t>31,4</t>
  </si>
  <si>
    <t>18,1</t>
  </si>
  <si>
    <t>18,9</t>
  </si>
  <si>
    <t>18,4</t>
  </si>
  <si>
    <t>26,3</t>
  </si>
  <si>
    <t>17,1</t>
  </si>
  <si>
    <t>30,0</t>
  </si>
  <si>
    <t>18,5</t>
  </si>
  <si>
    <t>32,8</t>
  </si>
  <si>
    <t>20,6</t>
  </si>
  <si>
    <t>ASMN 1</t>
  </si>
  <si>
    <t>32,2</t>
  </si>
  <si>
    <t>32,7</t>
  </si>
  <si>
    <t>33,6</t>
  </si>
  <si>
    <t>39,4</t>
  </si>
  <si>
    <t>ASMN 2</t>
  </si>
  <si>
    <t>37,4</t>
  </si>
  <si>
    <t>ATSCAF LOIRE 1</t>
  </si>
  <si>
    <t>40,4</t>
  </si>
  <si>
    <t>13,5</t>
  </si>
  <si>
    <t>30,6</t>
  </si>
  <si>
    <t>35,7</t>
  </si>
  <si>
    <t>CHEMINOT NANTES 1</t>
  </si>
  <si>
    <t>23,8</t>
  </si>
  <si>
    <t>24,0</t>
  </si>
  <si>
    <t>22,7</t>
  </si>
  <si>
    <t>38,1</t>
  </si>
  <si>
    <t>12,4</t>
  </si>
  <si>
    <t>33,1</t>
  </si>
  <si>
    <t>19,7</t>
  </si>
  <si>
    <t>FAMAT 1</t>
  </si>
  <si>
    <t>27,7</t>
  </si>
  <si>
    <t>28,9</t>
  </si>
  <si>
    <t>28,3</t>
  </si>
  <si>
    <t>26,5</t>
  </si>
  <si>
    <t>GAZELEC NANTES 1</t>
  </si>
  <si>
    <t>26,1</t>
  </si>
  <si>
    <t>25,9</t>
  </si>
  <si>
    <t>25,2</t>
  </si>
  <si>
    <t>37,1</t>
  </si>
  <si>
    <t>GAZELEC NANTES 2</t>
  </si>
  <si>
    <t>30,4</t>
  </si>
  <si>
    <t>34,7</t>
  </si>
  <si>
    <t>39,6</t>
  </si>
  <si>
    <t>21,4</t>
  </si>
  <si>
    <t>28,7</t>
  </si>
  <si>
    <t>34,5</t>
  </si>
  <si>
    <t>34,8</t>
  </si>
  <si>
    <t>24,2</t>
  </si>
  <si>
    <t>20,8</t>
  </si>
  <si>
    <t>20,3</t>
  </si>
  <si>
    <t>ORANGE NANTES MKL HC</t>
  </si>
  <si>
    <t>24,8</t>
  </si>
  <si>
    <t>28,4</t>
  </si>
  <si>
    <t>25,4</t>
  </si>
  <si>
    <t>22,4</t>
  </si>
  <si>
    <t>23,5</t>
  </si>
  <si>
    <t>17,4</t>
  </si>
  <si>
    <t>33,3</t>
  </si>
  <si>
    <t>20,0</t>
  </si>
  <si>
    <t>17,7</t>
  </si>
  <si>
    <t>18,0</t>
  </si>
  <si>
    <t>20,7</t>
  </si>
  <si>
    <t>21,5</t>
  </si>
  <si>
    <t>AIRBUS 2</t>
  </si>
  <si>
    <t>23,7</t>
  </si>
  <si>
    <t>37,0</t>
  </si>
  <si>
    <t>30,9</t>
  </si>
  <si>
    <t>36,1</t>
  </si>
  <si>
    <t>19,8</t>
  </si>
  <si>
    <t>18,6</t>
  </si>
  <si>
    <t>19,3</t>
  </si>
  <si>
    <t>14,0</t>
  </si>
  <si>
    <t>39,8</t>
  </si>
  <si>
    <t>31,3</t>
  </si>
  <si>
    <t>18,8</t>
  </si>
  <si>
    <t>19,4</t>
  </si>
  <si>
    <t>32,6</t>
  </si>
  <si>
    <t>27,5</t>
  </si>
  <si>
    <t>31,2</t>
  </si>
  <si>
    <t>37,5</t>
  </si>
  <si>
    <t>26,4</t>
  </si>
  <si>
    <t>24,4</t>
  </si>
  <si>
    <t>23,3</t>
  </si>
  <si>
    <t>33,4</t>
  </si>
  <si>
    <t>13,2</t>
  </si>
  <si>
    <t>29,6</t>
  </si>
  <si>
    <t>45,9</t>
  </si>
  <si>
    <t>21,3</t>
  </si>
  <si>
    <t>24,1</t>
  </si>
  <si>
    <t>25,7</t>
  </si>
  <si>
    <t>29,2</t>
  </si>
  <si>
    <t>35,5</t>
  </si>
  <si>
    <t>40,6</t>
  </si>
  <si>
    <t>30,2</t>
  </si>
  <si>
    <t>20,4</t>
  </si>
  <si>
    <t>41,4</t>
  </si>
  <si>
    <t>32,9</t>
  </si>
  <si>
    <t>17,8</t>
  </si>
  <si>
    <t>26,6</t>
  </si>
  <si>
    <t>21,2</t>
  </si>
  <si>
    <t>22,6</t>
  </si>
  <si>
    <t>19,5</t>
  </si>
  <si>
    <t>21,7</t>
  </si>
  <si>
    <t>23,2</t>
  </si>
  <si>
    <t>15,9</t>
  </si>
  <si>
    <t>13,9</t>
  </si>
  <si>
    <t>AIRBUS HC</t>
  </si>
  <si>
    <t>13,3</t>
  </si>
  <si>
    <t>21,1</t>
  </si>
  <si>
    <t>AIRBUS NANTES HC</t>
  </si>
  <si>
    <t>36,8</t>
  </si>
  <si>
    <t>29,7</t>
  </si>
  <si>
    <t>36,7</t>
  </si>
  <si>
    <t>50,5</t>
  </si>
  <si>
    <t>27,1</t>
  </si>
  <si>
    <t>27,8</t>
  </si>
  <si>
    <t>33,9</t>
  </si>
  <si>
    <t>32,5</t>
  </si>
  <si>
    <t>33,0</t>
  </si>
  <si>
    <t>35,3</t>
  </si>
  <si>
    <t>27,6</t>
  </si>
  <si>
    <t>22,9</t>
  </si>
  <si>
    <t>45,6</t>
  </si>
  <si>
    <t>ATSCAF LOIRE 2</t>
  </si>
  <si>
    <t>41,6</t>
  </si>
  <si>
    <t>41,3</t>
  </si>
  <si>
    <t>28,1</t>
  </si>
  <si>
    <t>31,5</t>
  </si>
  <si>
    <t>23,1</t>
  </si>
  <si>
    <t>31,7</t>
  </si>
  <si>
    <t>37,6</t>
  </si>
  <si>
    <t>36,5</t>
  </si>
  <si>
    <t>41,5</t>
  </si>
  <si>
    <t>25,6</t>
  </si>
  <si>
    <t>20,1</t>
  </si>
  <si>
    <t>6,1</t>
  </si>
  <si>
    <t>28,5</t>
  </si>
  <si>
    <t>32,4</t>
  </si>
  <si>
    <t>25,8</t>
  </si>
  <si>
    <t>34,4</t>
  </si>
  <si>
    <t>17,5</t>
  </si>
  <si>
    <t>22,1</t>
  </si>
  <si>
    <t>24,5</t>
  </si>
  <si>
    <t>22,5</t>
  </si>
  <si>
    <t>25,3</t>
  </si>
  <si>
    <t>17,2</t>
  </si>
  <si>
    <t>28,2</t>
  </si>
  <si>
    <t>36,2</t>
  </si>
  <si>
    <t>16,7</t>
  </si>
  <si>
    <t>38,4</t>
  </si>
  <si>
    <t>19,0</t>
  </si>
  <si>
    <t>17,6</t>
  </si>
  <si>
    <t>31,6</t>
  </si>
  <si>
    <t>44,6</t>
  </si>
  <si>
    <t>25,0</t>
  </si>
  <si>
    <t>30,5</t>
  </si>
  <si>
    <t>25,5</t>
  </si>
  <si>
    <t>13,7</t>
  </si>
  <si>
    <t>45,7</t>
  </si>
  <si>
    <t>36,6</t>
  </si>
  <si>
    <t>43,0</t>
  </si>
  <si>
    <t>4,3</t>
  </si>
  <si>
    <t>6,7</t>
  </si>
  <si>
    <t>33,2</t>
  </si>
  <si>
    <t>29,9</t>
  </si>
  <si>
    <t>31,8</t>
  </si>
  <si>
    <t>34,2</t>
  </si>
  <si>
    <t>20,5</t>
  </si>
  <si>
    <t>27,2</t>
  </si>
  <si>
    <t>27,3</t>
  </si>
  <si>
    <t>23,4</t>
  </si>
  <si>
    <t>17,0</t>
  </si>
  <si>
    <t>31,0</t>
  </si>
  <si>
    <t>33,7</t>
  </si>
  <si>
    <t>41,7</t>
  </si>
  <si>
    <t>31,9</t>
  </si>
  <si>
    <t>50,6</t>
  </si>
  <si>
    <t>40,0</t>
  </si>
  <si>
    <t>19,9</t>
  </si>
  <si>
    <t>25,1</t>
  </si>
  <si>
    <t>ASLAN HC</t>
  </si>
  <si>
    <t>26,0</t>
  </si>
  <si>
    <t>32,0</t>
  </si>
  <si>
    <t>43,5</t>
  </si>
  <si>
    <t>28,0</t>
  </si>
  <si>
    <t>43,6</t>
  </si>
  <si>
    <t>16,0</t>
  </si>
  <si>
    <t>44,7</t>
  </si>
  <si>
    <t>12,0</t>
  </si>
  <si>
    <t>34,0</t>
  </si>
  <si>
    <t>54,0</t>
  </si>
  <si>
    <t>49,9</t>
  </si>
  <si>
    <t>14,4</t>
  </si>
  <si>
    <t>45,8</t>
  </si>
  <si>
    <t>52,0</t>
  </si>
  <si>
    <t>35,6</t>
  </si>
  <si>
    <t>42,9</t>
  </si>
  <si>
    <t>20,9</t>
  </si>
  <si>
    <t>38,0</t>
  </si>
  <si>
    <t>44,8</t>
  </si>
  <si>
    <t>24,9</t>
  </si>
  <si>
    <t>29,8</t>
  </si>
  <si>
    <t>35,0</t>
  </si>
  <si>
    <t>MANITOU HC</t>
  </si>
  <si>
    <t xml:space="preserve"> </t>
  </si>
  <si>
    <t>Places</t>
  </si>
  <si>
    <t>Equipes</t>
  </si>
  <si>
    <t>Total</t>
  </si>
  <si>
    <t>AGJSEP PAYS DE LA LOIRE</t>
  </si>
  <si>
    <t>CHEMINOT NANTES 2</t>
  </si>
  <si>
    <t>FAMAT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</si>
</sst>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auto="1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auto="1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auto="1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auto="1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auto="1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auto="1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auto="1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auto="1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auto="1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auto="1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auto="1"/>
      </right>
      <top style="dotted">
        <color indexed="64"/>
      </top>
      <bottom style="dotted">
        <color indexed="64"/>
      </bottom>
      <diagonal/>
    </border>
    <border>
      <left style="medium">
        <color auto="1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auto="1"/>
      </right>
      <top/>
      <bottom/>
      <diagonal/>
    </border>
    <border>
      <left style="dotted">
        <color indexed="64"/>
      </left>
      <right style="medium">
        <color auto="1"/>
      </right>
      <top style="dotted">
        <color indexed="64"/>
      </top>
      <bottom style="medium">
        <color indexed="64"/>
      </bottom>
      <diagonal/>
    </border>
    <border>
      <left style="medium">
        <color auto="1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Font="1" applyBorder="1" applyAlignment="1">
      <alignment horizontal="left"/>
    </xf>
    <xf numFmtId="0" fontId="0" fillId="0" borderId="10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0" xfId="0" applyBorder="1"/>
    <xf numFmtId="0" fontId="0" fillId="0" borderId="12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Font="1" applyBorder="1" applyAlignment="1">
      <alignment horizontal="left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4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42" xfId="0" applyBorder="1"/>
    <xf numFmtId="0" fontId="0" fillId="0" borderId="43" xfId="0" applyBorder="1" applyAlignment="1">
      <alignment horizont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/>
    </xf>
    <xf numFmtId="0" fontId="0" fillId="0" borderId="45" xfId="0" applyBorder="1"/>
    <xf numFmtId="0" fontId="0" fillId="0" borderId="46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47" xfId="0" applyBorder="1"/>
    <xf numFmtId="0" fontId="0" fillId="0" borderId="48" xfId="0" applyBorder="1" applyAlignment="1">
      <alignment horizont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/>
    </xf>
    <xf numFmtId="0" fontId="0" fillId="0" borderId="0" xfId="0" quotePrefix="1" applyAlignment="1">
      <alignment horizontal="center"/>
    </xf>
  </cellXfs>
  <cellStyles count="1">
    <cellStyle name="Normal" xfId="0" builtinId="0"/>
  </cellStyles>
  <dxfs count="22">
    <dxf>
      <numFmt numFmtId="0" formatCode="General"/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alignment horizontal="center" vertical="bottom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/>
        <bottom/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123265</xdr:colOff>
      <xdr:row>0</xdr:row>
      <xdr:rowOff>123266</xdr:rowOff>
    </xdr:from>
    <xdr:to>
      <xdr:col>2</xdr:col>
      <xdr:colOff>1120588</xdr:colOff>
      <xdr:row>0</xdr:row>
      <xdr:rowOff>1158552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8540" y="123266"/>
          <a:ext cx="1559298" cy="1035286"/>
        </a:xfrm>
        <a:prstGeom prst="rect">
          <a:avLst/>
        </a:prstGeom>
      </xdr:spPr>
    </xdr:pic>
    <xdr:clientData/>
  </xdr:twoCellAnchor>
  <xdr:twoCellAnchor editAs="oneCell">
    <xdr:from>
      <xdr:col>8</xdr:col>
      <xdr:colOff>22411</xdr:colOff>
      <xdr:row>0</xdr:row>
      <xdr:rowOff>224119</xdr:rowOff>
    </xdr:from>
    <xdr:to>
      <xdr:col>11</xdr:col>
      <xdr:colOff>100852</xdr:colOff>
      <xdr:row>0</xdr:row>
      <xdr:rowOff>1191458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00000000-0008-0000-0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5486" y="224119"/>
          <a:ext cx="1640541" cy="967339"/>
        </a:xfrm>
        <a:prstGeom prst="rect">
          <a:avLst/>
        </a:prstGeom>
      </xdr:spPr>
    </xdr:pic>
    <xdr:clientData/>
  </xdr:twoCellAnchor>
  <xdr:twoCellAnchor editAs="oneCell">
    <xdr:from>
      <xdr:col>15</xdr:col>
      <xdr:colOff>380999</xdr:colOff>
      <xdr:row>0</xdr:row>
      <xdr:rowOff>112059</xdr:rowOff>
    </xdr:from>
    <xdr:to>
      <xdr:col>17</xdr:col>
      <xdr:colOff>671462</xdr:colOff>
      <xdr:row>0</xdr:row>
      <xdr:rowOff>1330845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00000000-0008-0000-0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29949" y="112059"/>
          <a:ext cx="1452513" cy="12187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0</xdr:row>
      <xdr:rowOff>85725</xdr:rowOff>
    </xdr:from>
    <xdr:to>
      <xdr:col>1</xdr:col>
      <xdr:colOff>1652867</xdr:colOff>
      <xdr:row>0</xdr:row>
      <xdr:rowOff>1121011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85725"/>
          <a:ext cx="1557617" cy="1035286"/>
        </a:xfrm>
        <a:prstGeom prst="rect">
          <a:avLst/>
        </a:prstGeom>
      </xdr:spPr>
    </xdr:pic>
    <xdr:clientData fLocksWithSheet="0"/>
  </xdr:twoCellAnchor>
  <xdr:twoCellAnchor>
    <xdr:from>
      <xdr:col>2</xdr:col>
      <xdr:colOff>314325</xdr:colOff>
      <xdr:row>0</xdr:row>
      <xdr:rowOff>180975</xdr:rowOff>
    </xdr:from>
    <xdr:to>
      <xdr:col>4</xdr:col>
      <xdr:colOff>199464</xdr:colOff>
      <xdr:row>0</xdr:row>
      <xdr:rowOff>1148314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00000000-0008-0000-0B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1725" y="180975"/>
          <a:ext cx="1704414" cy="967339"/>
        </a:xfrm>
        <a:prstGeom prst="rect">
          <a:avLst/>
        </a:prstGeom>
      </xdr:spPr>
    </xdr:pic>
    <xdr:clientData fLocksWithSheet="0"/>
  </xdr:twoCellAnchor>
  <xdr:twoCellAnchor>
    <xdr:from>
      <xdr:col>6</xdr:col>
      <xdr:colOff>0</xdr:colOff>
      <xdr:row>0</xdr:row>
      <xdr:rowOff>0</xdr:rowOff>
    </xdr:from>
    <xdr:to>
      <xdr:col>8</xdr:col>
      <xdr:colOff>27125</xdr:colOff>
      <xdr:row>0</xdr:row>
      <xdr:rowOff>1218786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00000000-0008-0000-0B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5425" y="0"/>
          <a:ext cx="1455875" cy="1218786"/>
        </a:xfrm>
        <a:prstGeom prst="rect">
          <a:avLst/>
        </a:prstGeom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0</xdr:row>
      <xdr:rowOff>85725</xdr:rowOff>
    </xdr:from>
    <xdr:to>
      <xdr:col>1</xdr:col>
      <xdr:colOff>1652867</xdr:colOff>
      <xdr:row>0</xdr:row>
      <xdr:rowOff>1121011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9C0A1637-D393-47AB-A236-CC43C1C8EF55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85725"/>
          <a:ext cx="1557617" cy="1035286"/>
        </a:xfrm>
        <a:prstGeom prst="rect">
          <a:avLst/>
        </a:prstGeom>
      </xdr:spPr>
    </xdr:pic>
    <xdr:clientData fLocksWithSheet="0"/>
  </xdr:twoCellAnchor>
  <xdr:twoCellAnchor>
    <xdr:from>
      <xdr:col>2</xdr:col>
      <xdr:colOff>314325</xdr:colOff>
      <xdr:row>0</xdr:row>
      <xdr:rowOff>180975</xdr:rowOff>
    </xdr:from>
    <xdr:to>
      <xdr:col>4</xdr:col>
      <xdr:colOff>199464</xdr:colOff>
      <xdr:row>0</xdr:row>
      <xdr:rowOff>1148314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EB0C26CE-439B-403A-9217-D5B8D0137C5A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6475" y="180975"/>
          <a:ext cx="1847289" cy="967339"/>
        </a:xfrm>
        <a:prstGeom prst="rect">
          <a:avLst/>
        </a:prstGeom>
      </xdr:spPr>
    </xdr:pic>
    <xdr:clientData fLocksWithSheet="0"/>
  </xdr:twoCellAnchor>
  <xdr:twoCellAnchor>
    <xdr:from>
      <xdr:col>6</xdr:col>
      <xdr:colOff>0</xdr:colOff>
      <xdr:row>0</xdr:row>
      <xdr:rowOff>0</xdr:rowOff>
    </xdr:from>
    <xdr:to>
      <xdr:col>8</xdr:col>
      <xdr:colOff>27125</xdr:colOff>
      <xdr:row>0</xdr:row>
      <xdr:rowOff>1218786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35A77DBF-B4AA-498C-B006-A6A880E461BA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3050" y="0"/>
          <a:ext cx="1455875" cy="1218786"/>
        </a:xfrm>
        <a:prstGeom prst="rect">
          <a:avLst/>
        </a:prstGeom>
      </xdr:spPr>
    </xdr:pic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0</xdr:row>
      <xdr:rowOff>85725</xdr:rowOff>
    </xdr:from>
    <xdr:to>
      <xdr:col>1</xdr:col>
      <xdr:colOff>1652867</xdr:colOff>
      <xdr:row>0</xdr:row>
      <xdr:rowOff>1121011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00000000-0008-0000-10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85725"/>
          <a:ext cx="1529042" cy="1035286"/>
        </a:xfrm>
        <a:prstGeom prst="rect">
          <a:avLst/>
        </a:prstGeom>
      </xdr:spPr>
    </xdr:pic>
    <xdr:clientData fLocksWithSheet="0"/>
  </xdr:twoCellAnchor>
  <xdr:twoCellAnchor>
    <xdr:from>
      <xdr:col>2</xdr:col>
      <xdr:colOff>314325</xdr:colOff>
      <xdr:row>0</xdr:row>
      <xdr:rowOff>180975</xdr:rowOff>
    </xdr:from>
    <xdr:to>
      <xdr:col>4</xdr:col>
      <xdr:colOff>199464</xdr:colOff>
      <xdr:row>0</xdr:row>
      <xdr:rowOff>1148314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00000000-0008-0000-1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9800" y="180975"/>
          <a:ext cx="1847289" cy="967339"/>
        </a:xfrm>
        <a:prstGeom prst="rect">
          <a:avLst/>
        </a:prstGeom>
      </xdr:spPr>
    </xdr:pic>
    <xdr:clientData fLocksWithSheet="0"/>
  </xdr:twoCellAnchor>
  <xdr:twoCellAnchor>
    <xdr:from>
      <xdr:col>6</xdr:col>
      <xdr:colOff>0</xdr:colOff>
      <xdr:row>0</xdr:row>
      <xdr:rowOff>0</xdr:rowOff>
    </xdr:from>
    <xdr:to>
      <xdr:col>8</xdr:col>
      <xdr:colOff>27125</xdr:colOff>
      <xdr:row>0</xdr:row>
      <xdr:rowOff>1218786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00000000-0008-0000-10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86375" y="0"/>
          <a:ext cx="1455875" cy="1218786"/>
        </a:xfrm>
        <a:prstGeom prst="rect">
          <a:avLst/>
        </a:prstGeom>
      </xdr:spPr>
    </xdr:pic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0</xdr:row>
      <xdr:rowOff>85725</xdr:rowOff>
    </xdr:from>
    <xdr:to>
      <xdr:col>1</xdr:col>
      <xdr:colOff>1652867</xdr:colOff>
      <xdr:row>0</xdr:row>
      <xdr:rowOff>1121011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00000000-0008-0000-10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85725"/>
          <a:ext cx="1557617" cy="1035286"/>
        </a:xfrm>
        <a:prstGeom prst="rect">
          <a:avLst/>
        </a:prstGeom>
      </xdr:spPr>
    </xdr:pic>
    <xdr:clientData fLocksWithSheet="0"/>
  </xdr:twoCellAnchor>
  <xdr:twoCellAnchor>
    <xdr:from>
      <xdr:col>2</xdr:col>
      <xdr:colOff>314325</xdr:colOff>
      <xdr:row>0</xdr:row>
      <xdr:rowOff>180975</xdr:rowOff>
    </xdr:from>
    <xdr:to>
      <xdr:col>4</xdr:col>
      <xdr:colOff>199464</xdr:colOff>
      <xdr:row>0</xdr:row>
      <xdr:rowOff>1148314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00000000-0008-0000-1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8875" y="180975"/>
          <a:ext cx="1704414" cy="967339"/>
        </a:xfrm>
        <a:prstGeom prst="rect">
          <a:avLst/>
        </a:prstGeom>
      </xdr:spPr>
    </xdr:pic>
    <xdr:clientData fLocksWithSheet="0"/>
  </xdr:twoCellAnchor>
  <xdr:twoCellAnchor>
    <xdr:from>
      <xdr:col>6</xdr:col>
      <xdr:colOff>0</xdr:colOff>
      <xdr:row>0</xdr:row>
      <xdr:rowOff>0</xdr:rowOff>
    </xdr:from>
    <xdr:to>
      <xdr:col>8</xdr:col>
      <xdr:colOff>27125</xdr:colOff>
      <xdr:row>0</xdr:row>
      <xdr:rowOff>1218786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00000000-0008-0000-10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62575" y="0"/>
          <a:ext cx="1455875" cy="1218786"/>
        </a:xfrm>
        <a:prstGeom prst="rect">
          <a:avLst/>
        </a:prstGeom>
      </xdr:spPr>
    </xdr:pic>
    <xdr:clientData fLock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0</xdr:row>
      <xdr:rowOff>85725</xdr:rowOff>
    </xdr:from>
    <xdr:to>
      <xdr:col>1</xdr:col>
      <xdr:colOff>1652867</xdr:colOff>
      <xdr:row>0</xdr:row>
      <xdr:rowOff>1121011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00000000-0008-0000-10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85725"/>
          <a:ext cx="1529042" cy="1035286"/>
        </a:xfrm>
        <a:prstGeom prst="rect">
          <a:avLst/>
        </a:prstGeom>
      </xdr:spPr>
    </xdr:pic>
    <xdr:clientData fLocksWithSheet="0"/>
  </xdr:twoCellAnchor>
  <xdr:twoCellAnchor>
    <xdr:from>
      <xdr:col>2</xdr:col>
      <xdr:colOff>314325</xdr:colOff>
      <xdr:row>0</xdr:row>
      <xdr:rowOff>180975</xdr:rowOff>
    </xdr:from>
    <xdr:to>
      <xdr:col>4</xdr:col>
      <xdr:colOff>199464</xdr:colOff>
      <xdr:row>0</xdr:row>
      <xdr:rowOff>1148314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00000000-0008-0000-1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9800" y="180975"/>
          <a:ext cx="1847289" cy="967339"/>
        </a:xfrm>
        <a:prstGeom prst="rect">
          <a:avLst/>
        </a:prstGeom>
      </xdr:spPr>
    </xdr:pic>
    <xdr:clientData fLocksWithSheet="0"/>
  </xdr:twoCellAnchor>
  <xdr:twoCellAnchor>
    <xdr:from>
      <xdr:col>6</xdr:col>
      <xdr:colOff>0</xdr:colOff>
      <xdr:row>0</xdr:row>
      <xdr:rowOff>0</xdr:rowOff>
    </xdr:from>
    <xdr:to>
      <xdr:col>8</xdr:col>
      <xdr:colOff>27125</xdr:colOff>
      <xdr:row>0</xdr:row>
      <xdr:rowOff>1218786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00000000-0008-0000-10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86375" y="0"/>
          <a:ext cx="1455875" cy="1218786"/>
        </a:xfrm>
        <a:prstGeom prst="rect">
          <a:avLst/>
        </a:prstGeom>
      </xdr:spPr>
    </xdr:pic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104775</xdr:rowOff>
    </xdr:from>
    <xdr:to>
      <xdr:col>1</xdr:col>
      <xdr:colOff>1690967</xdr:colOff>
      <xdr:row>0</xdr:row>
      <xdr:rowOff>1140061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104775"/>
          <a:ext cx="1557617" cy="1035286"/>
        </a:xfrm>
        <a:prstGeom prst="rect">
          <a:avLst/>
        </a:prstGeom>
      </xdr:spPr>
    </xdr:pic>
    <xdr:clientData/>
  </xdr:twoCellAnchor>
  <xdr:twoCellAnchor editAs="oneCell">
    <xdr:from>
      <xdr:col>2</xdr:col>
      <xdr:colOff>1247775</xdr:colOff>
      <xdr:row>0</xdr:row>
      <xdr:rowOff>133350</xdr:rowOff>
    </xdr:from>
    <xdr:to>
      <xdr:col>5</xdr:col>
      <xdr:colOff>447114</xdr:colOff>
      <xdr:row>0</xdr:row>
      <xdr:rowOff>1100689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133350"/>
          <a:ext cx="1647264" cy="967339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0</xdr:row>
      <xdr:rowOff>47625</xdr:rowOff>
    </xdr:from>
    <xdr:to>
      <xdr:col>16</xdr:col>
      <xdr:colOff>741500</xdr:colOff>
      <xdr:row>0</xdr:row>
      <xdr:rowOff>1266411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53600" y="47625"/>
          <a:ext cx="1455875" cy="12187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%20GE%20Championnat%20DD2%20(fichier%20ma&#238;tre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OP"/>
      <sheetName val="Manche 1"/>
      <sheetName val="Manche 2"/>
      <sheetName val="Manche 3"/>
      <sheetName val="Manche 4"/>
      <sheetName val="Départs_New"/>
      <sheetName val="Départs"/>
      <sheetName val="Résultats_Net_New"/>
      <sheetName val="Résultats_Net"/>
      <sheetName val="Résultats_Brut_New"/>
      <sheetName val="Résultats_Brut"/>
      <sheetName val="Manche 5"/>
      <sheetName val="Paramètres"/>
      <sheetName val="Classement_Equipe"/>
      <sheetName val="Classement_Individuel"/>
      <sheetName val="Référentiel"/>
      <sheetName val="Manche 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">
          <cell r="F5" t="str">
            <v>Départemental</v>
          </cell>
        </row>
        <row r="7">
          <cell r="F7">
            <v>2024</v>
          </cell>
        </row>
      </sheetData>
      <sheetData sheetId="13"/>
      <sheetData sheetId="14"/>
      <sheetData sheetId="15"/>
      <sheetData sheetId="16"/>
    </sheetDataSet>
  </externalBook>
</externalLink>
</file>

<file path=xl/tables/table1.xml><?xml version="1.0" encoding="utf-8"?>
<table xmlns="http://schemas.openxmlformats.org/spreadsheetml/2006/main" id="1" name="Tableau1" displayName="Tableau1" ref="B3:I37" totalsRowShown="0" headerRowDxfId="21" dataDxfId="20" tableBorderDxfId="19">
  <autoFilter ref="B3:I37"/>
  <sortState ref="B4:I37">
    <sortCondition descending="1" ref="I4:I37"/>
  </sortState>
  <tableColumns count="8">
    <tableColumn id="1" name="Places" dataDxfId="18"/>
    <tableColumn id="2" name="Equipes" dataDxfId="17"/>
    <tableColumn id="3" name="J1" dataDxfId="16"/>
    <tableColumn id="4" name="J2" dataDxfId="15"/>
    <tableColumn id="5" name="J3" dataDxfId="14"/>
    <tableColumn id="6" name="J4" dataDxfId="13"/>
    <tableColumn id="7" name="J5" dataDxfId="12"/>
    <tableColumn id="8" name="Total" dataDxfId="11">
      <calculatedColumnFormula>SUM(D4:H4)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eau2" displayName="Tableau2" ref="K3:R37" totalsRowShown="0" headerRowDxfId="10" dataDxfId="9" tableBorderDxfId="8">
  <autoFilter ref="K3:R37"/>
  <sortState ref="K4:R37">
    <sortCondition descending="1" ref="R4:R37"/>
  </sortState>
  <tableColumns count="8">
    <tableColumn id="1" name="Places" dataDxfId="7"/>
    <tableColumn id="2" name="Equipes" dataDxfId="6"/>
    <tableColumn id="3" name="J1" dataDxfId="5"/>
    <tableColumn id="4" name="J2" dataDxfId="4"/>
    <tableColumn id="5" name="J3" dataDxfId="3"/>
    <tableColumn id="6" name="J4" dataDxfId="2"/>
    <tableColumn id="7" name="J5" dataDxfId="1"/>
    <tableColumn id="8" name="Total" dataDxfId="0">
      <calculatedColumnFormula>SUM(M4:Q4)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>
    <tabColor theme="4"/>
  </sheetPr>
  <dimension ref="B1:R66"/>
  <sheetViews>
    <sheetView showGridLines="0" tabSelected="1" zoomScale="85" zoomScaleNormal="85" workbookViewId="0"/>
  </sheetViews>
  <sheetFormatPr baseColWidth="10" defaultRowHeight="15" x14ac:dyDescent="0.25"/>
  <cols>
    <col min="1" max="1" width="4.42578125" customWidth="1"/>
    <col min="2" max="2" width="8.42578125" customWidth="1"/>
    <col min="3" max="3" width="26.85546875" bestFit="1" customWidth="1"/>
    <col min="4" max="6" width="8.7109375" customWidth="1"/>
    <col min="7" max="7" width="8.7109375" style="72" customWidth="1"/>
    <col min="8" max="8" width="8.7109375" customWidth="1"/>
    <col min="9" max="9" width="10.7109375" customWidth="1"/>
    <col min="10" max="10" width="4.28515625" customWidth="1"/>
    <col min="11" max="11" width="8.42578125" customWidth="1"/>
    <col min="12" max="12" width="26.85546875" bestFit="1" customWidth="1"/>
    <col min="13" max="15" width="8.7109375" customWidth="1"/>
    <col min="16" max="16" width="8.7109375" style="2" customWidth="1"/>
    <col min="17" max="17" width="8.7109375" customWidth="1"/>
    <col min="18" max="18" width="10.7109375" customWidth="1"/>
  </cols>
  <sheetData>
    <row r="1" spans="2:18" ht="109.5" customHeight="1" thickBot="1" x14ac:dyDescent="0.3"/>
    <row r="2" spans="2:18" ht="20.100000000000001" customHeight="1" thickBot="1" x14ac:dyDescent="0.3">
      <c r="B2" s="73" t="str">
        <f>IF([1]Paramètres!F5="Promotion","Pas de classement Equipe en niveau Promotion","Saison " &amp; Saison &amp; " -  Championnat " &amp;  [1]Paramètres!F5 &amp; " - Classement BRUT")</f>
        <v>Saison 2024 -  Championnat Départemental - Classement BRUT</v>
      </c>
      <c r="C2" s="74"/>
      <c r="D2" s="74"/>
      <c r="E2" s="74"/>
      <c r="F2" s="74"/>
      <c r="G2" s="74"/>
      <c r="H2" s="74"/>
      <c r="I2" s="75"/>
      <c r="J2" s="76" t="s">
        <v>451</v>
      </c>
      <c r="K2" s="73" t="str">
        <f>IF([1]Paramètres!F5="Promotion","Pas de classement Equipe en niveau Promotion","Saison " &amp; Saison &amp; " -  Championnat " &amp;  [1]Paramètres!F5 &amp; " - Classement NET")</f>
        <v>Saison 2024 -  Championnat Départemental - Classement NET</v>
      </c>
      <c r="L2" s="74"/>
      <c r="M2" s="74"/>
      <c r="N2" s="74"/>
      <c r="O2" s="74"/>
      <c r="P2" s="74"/>
      <c r="Q2" s="74"/>
      <c r="R2" s="75"/>
    </row>
    <row r="3" spans="2:18" s="79" customFormat="1" ht="20.100000000000001" customHeight="1" thickBot="1" x14ac:dyDescent="0.3">
      <c r="B3" s="77" t="s">
        <v>452</v>
      </c>
      <c r="C3" s="78" t="s">
        <v>453</v>
      </c>
      <c r="D3" s="78" t="s">
        <v>1</v>
      </c>
      <c r="E3" s="78" t="s">
        <v>2</v>
      </c>
      <c r="F3" s="78" t="s">
        <v>3</v>
      </c>
      <c r="G3" s="78" t="s">
        <v>4</v>
      </c>
      <c r="H3" s="78" t="s">
        <v>5</v>
      </c>
      <c r="I3" s="78" t="s">
        <v>454</v>
      </c>
      <c r="J3" s="77"/>
      <c r="K3" s="77" t="s">
        <v>452</v>
      </c>
      <c r="L3" s="78" t="s">
        <v>453</v>
      </c>
      <c r="M3" s="78" t="s">
        <v>1</v>
      </c>
      <c r="N3" s="78" t="s">
        <v>2</v>
      </c>
      <c r="O3" s="78" t="s">
        <v>3</v>
      </c>
      <c r="P3" s="78" t="s">
        <v>4</v>
      </c>
      <c r="Q3" s="78" t="s">
        <v>5</v>
      </c>
      <c r="R3" s="78" t="s">
        <v>454</v>
      </c>
    </row>
    <row r="4" spans="2:18" x14ac:dyDescent="0.25">
      <c r="B4" s="80">
        <v>1</v>
      </c>
      <c r="C4" s="81" t="s">
        <v>18</v>
      </c>
      <c r="D4" s="81">
        <v>40</v>
      </c>
      <c r="E4" s="81">
        <v>38</v>
      </c>
      <c r="F4" s="81">
        <v>29</v>
      </c>
      <c r="G4" s="82">
        <v>58</v>
      </c>
      <c r="H4" s="81">
        <v>40</v>
      </c>
      <c r="I4" s="83">
        <f>SUM(D4:H4)</f>
        <v>205</v>
      </c>
      <c r="K4" s="80">
        <v>1</v>
      </c>
      <c r="L4" s="81" t="s">
        <v>286</v>
      </c>
      <c r="M4" s="81">
        <v>97</v>
      </c>
      <c r="N4" s="81">
        <v>112</v>
      </c>
      <c r="O4" s="81">
        <v>119</v>
      </c>
      <c r="P4" s="81">
        <v>115</v>
      </c>
      <c r="Q4" s="81">
        <v>76</v>
      </c>
      <c r="R4" s="83">
        <f>SUM(M4:Q4)</f>
        <v>519</v>
      </c>
    </row>
    <row r="5" spans="2:18" x14ac:dyDescent="0.25">
      <c r="B5" s="84">
        <v>2</v>
      </c>
      <c r="C5" s="2" t="s">
        <v>29</v>
      </c>
      <c r="D5" s="2">
        <v>34</v>
      </c>
      <c r="E5" s="2">
        <v>38</v>
      </c>
      <c r="F5" s="2">
        <v>41</v>
      </c>
      <c r="G5" s="72">
        <v>36</v>
      </c>
      <c r="H5" s="2">
        <v>47</v>
      </c>
      <c r="I5" s="85">
        <f>SUM(D5:H5)</f>
        <v>196</v>
      </c>
      <c r="K5" s="84">
        <v>2</v>
      </c>
      <c r="L5" s="2" t="s">
        <v>12</v>
      </c>
      <c r="M5" s="2">
        <v>99</v>
      </c>
      <c r="N5" s="2">
        <v>92</v>
      </c>
      <c r="O5" s="2">
        <v>110</v>
      </c>
      <c r="P5" s="2">
        <v>122</v>
      </c>
      <c r="Q5" s="2">
        <v>76</v>
      </c>
      <c r="R5" s="85">
        <f>SUM(M5:Q5)</f>
        <v>499</v>
      </c>
    </row>
    <row r="6" spans="2:18" x14ac:dyDescent="0.25">
      <c r="B6" s="84">
        <v>3</v>
      </c>
      <c r="C6" s="31" t="s">
        <v>23</v>
      </c>
      <c r="D6" s="31">
        <v>25</v>
      </c>
      <c r="E6" s="31">
        <v>66</v>
      </c>
      <c r="F6" s="31">
        <v>43</v>
      </c>
      <c r="G6" s="86">
        <v>14</v>
      </c>
      <c r="H6" s="31">
        <v>25</v>
      </c>
      <c r="I6" s="85">
        <f>SUM(D6:H6)</f>
        <v>173</v>
      </c>
      <c r="K6" s="84">
        <v>3</v>
      </c>
      <c r="L6" s="2" t="s">
        <v>56</v>
      </c>
      <c r="M6" s="2">
        <v>95</v>
      </c>
      <c r="N6" s="2">
        <v>100</v>
      </c>
      <c r="O6" s="2">
        <v>115</v>
      </c>
      <c r="P6" s="2">
        <v>96</v>
      </c>
      <c r="Q6" s="2">
        <v>86</v>
      </c>
      <c r="R6" s="85">
        <f>SUM(M6:Q6)</f>
        <v>492</v>
      </c>
    </row>
    <row r="7" spans="2:18" x14ac:dyDescent="0.25">
      <c r="B7" s="84">
        <v>4</v>
      </c>
      <c r="C7" s="31" t="s">
        <v>234</v>
      </c>
      <c r="D7" s="31">
        <v>44</v>
      </c>
      <c r="E7" s="31">
        <v>5</v>
      </c>
      <c r="F7" s="31">
        <v>41</v>
      </c>
      <c r="G7" s="86">
        <v>53</v>
      </c>
      <c r="H7" s="31">
        <v>30</v>
      </c>
      <c r="I7" s="85">
        <f>SUM(D7:H7)</f>
        <v>173</v>
      </c>
      <c r="K7" s="84">
        <v>4</v>
      </c>
      <c r="L7" s="2" t="s">
        <v>281</v>
      </c>
      <c r="M7" s="2">
        <v>92</v>
      </c>
      <c r="N7" s="2">
        <v>87</v>
      </c>
      <c r="O7" s="2">
        <v>119</v>
      </c>
      <c r="P7" s="2">
        <v>104</v>
      </c>
      <c r="Q7" s="2">
        <v>87</v>
      </c>
      <c r="R7" s="85">
        <f>SUM(M7:Q7)</f>
        <v>489</v>
      </c>
    </row>
    <row r="8" spans="2:18" x14ac:dyDescent="0.25">
      <c r="B8" s="84">
        <v>5</v>
      </c>
      <c r="C8" s="2" t="s">
        <v>226</v>
      </c>
      <c r="D8" s="2">
        <v>22</v>
      </c>
      <c r="E8" s="2">
        <v>23</v>
      </c>
      <c r="F8" s="2">
        <v>39</v>
      </c>
      <c r="G8" s="72">
        <v>41</v>
      </c>
      <c r="H8" s="2">
        <v>48</v>
      </c>
      <c r="I8" s="85">
        <f>SUM(D8:H8)</f>
        <v>173</v>
      </c>
      <c r="K8" s="84">
        <v>5</v>
      </c>
      <c r="L8" s="2" t="s">
        <v>29</v>
      </c>
      <c r="M8" s="2">
        <v>87</v>
      </c>
      <c r="N8" s="2">
        <v>100</v>
      </c>
      <c r="O8" s="2">
        <v>102</v>
      </c>
      <c r="P8" s="2">
        <v>96</v>
      </c>
      <c r="Q8" s="2">
        <v>97</v>
      </c>
      <c r="R8" s="85">
        <f>SUM(M8:Q8)</f>
        <v>482</v>
      </c>
    </row>
    <row r="9" spans="2:18" x14ac:dyDescent="0.25">
      <c r="B9" s="84">
        <v>6</v>
      </c>
      <c r="C9" s="2" t="s">
        <v>12</v>
      </c>
      <c r="D9" s="2">
        <v>41</v>
      </c>
      <c r="E9" s="2">
        <v>29</v>
      </c>
      <c r="F9" s="2">
        <v>35</v>
      </c>
      <c r="G9" s="72">
        <v>47</v>
      </c>
      <c r="H9" s="2">
        <v>20</v>
      </c>
      <c r="I9" s="85">
        <f>SUM(D9:H9)</f>
        <v>172</v>
      </c>
      <c r="K9" s="84">
        <v>6</v>
      </c>
      <c r="L9" s="2" t="s">
        <v>18</v>
      </c>
      <c r="M9" s="2">
        <v>96</v>
      </c>
      <c r="N9" s="2">
        <v>93</v>
      </c>
      <c r="O9" s="2">
        <v>85</v>
      </c>
      <c r="P9" s="2">
        <v>114</v>
      </c>
      <c r="Q9" s="2">
        <v>84</v>
      </c>
      <c r="R9" s="85">
        <f>SUM(M9:Q9)</f>
        <v>472</v>
      </c>
    </row>
    <row r="10" spans="2:18" x14ac:dyDescent="0.25">
      <c r="B10" s="84">
        <v>7</v>
      </c>
      <c r="C10" s="2" t="s">
        <v>42</v>
      </c>
      <c r="D10" s="2">
        <v>35</v>
      </c>
      <c r="E10" s="2">
        <v>18</v>
      </c>
      <c r="F10" s="2">
        <v>47</v>
      </c>
      <c r="G10" s="72">
        <v>36</v>
      </c>
      <c r="H10" s="2">
        <v>32</v>
      </c>
      <c r="I10" s="85">
        <f>SUM(D10:H10)</f>
        <v>168</v>
      </c>
      <c r="K10" s="84">
        <v>7</v>
      </c>
      <c r="L10" s="2" t="s">
        <v>226</v>
      </c>
      <c r="M10" s="2">
        <v>81</v>
      </c>
      <c r="N10" s="2">
        <v>90</v>
      </c>
      <c r="O10" s="2">
        <v>103</v>
      </c>
      <c r="P10" s="2">
        <v>99</v>
      </c>
      <c r="Q10" s="2">
        <v>94</v>
      </c>
      <c r="R10" s="85">
        <f>SUM(M10:Q10)</f>
        <v>467</v>
      </c>
    </row>
    <row r="11" spans="2:18" x14ac:dyDescent="0.25">
      <c r="B11" s="84">
        <v>8</v>
      </c>
      <c r="C11" s="2" t="s">
        <v>281</v>
      </c>
      <c r="D11" s="2">
        <v>31</v>
      </c>
      <c r="E11" s="2">
        <v>28</v>
      </c>
      <c r="F11" s="2">
        <v>34</v>
      </c>
      <c r="G11" s="72">
        <v>40</v>
      </c>
      <c r="H11" s="2">
        <v>28</v>
      </c>
      <c r="I11" s="85">
        <f>SUM(D11:H11)</f>
        <v>161</v>
      </c>
      <c r="K11" s="84">
        <v>8</v>
      </c>
      <c r="L11" s="2" t="s">
        <v>263</v>
      </c>
      <c r="M11" s="2">
        <v>102</v>
      </c>
      <c r="N11" s="2">
        <v>100</v>
      </c>
      <c r="O11" s="2">
        <v>109</v>
      </c>
      <c r="P11" s="2">
        <v>96</v>
      </c>
      <c r="Q11" s="2">
        <v>44</v>
      </c>
      <c r="R11" s="85">
        <f>SUM(M11:Q11)</f>
        <v>451</v>
      </c>
    </row>
    <row r="12" spans="2:18" x14ac:dyDescent="0.25">
      <c r="B12" s="84">
        <v>9</v>
      </c>
      <c r="C12" s="2" t="s">
        <v>27</v>
      </c>
      <c r="D12" s="2">
        <v>29</v>
      </c>
      <c r="E12" s="2">
        <v>35</v>
      </c>
      <c r="F12" s="2"/>
      <c r="G12" s="72">
        <v>35</v>
      </c>
      <c r="H12" s="2">
        <v>40</v>
      </c>
      <c r="I12" s="85">
        <f>SUM(D12:H12)</f>
        <v>139</v>
      </c>
      <c r="K12" s="84">
        <v>9</v>
      </c>
      <c r="L12" s="2" t="s">
        <v>42</v>
      </c>
      <c r="M12" s="2">
        <v>96</v>
      </c>
      <c r="N12" s="2">
        <v>54</v>
      </c>
      <c r="O12" s="2">
        <v>111</v>
      </c>
      <c r="P12" s="2">
        <v>99</v>
      </c>
      <c r="Q12" s="2">
        <v>79</v>
      </c>
      <c r="R12" s="85">
        <f>SUM(M12:Q12)</f>
        <v>439</v>
      </c>
    </row>
    <row r="13" spans="2:18" x14ac:dyDescent="0.25">
      <c r="B13" s="84">
        <v>10</v>
      </c>
      <c r="C13" s="2" t="s">
        <v>56</v>
      </c>
      <c r="D13" s="2">
        <v>29</v>
      </c>
      <c r="E13" s="2">
        <v>23</v>
      </c>
      <c r="F13" s="2">
        <v>23</v>
      </c>
      <c r="G13" s="72">
        <v>19</v>
      </c>
      <c r="H13" s="2">
        <v>19</v>
      </c>
      <c r="I13" s="85">
        <f>SUM(D13:H13)</f>
        <v>113</v>
      </c>
      <c r="K13" s="84">
        <v>10</v>
      </c>
      <c r="L13" s="2" t="s">
        <v>27</v>
      </c>
      <c r="M13" s="2">
        <v>87</v>
      </c>
      <c r="N13" s="2">
        <v>115</v>
      </c>
      <c r="O13" s="2"/>
      <c r="P13" s="2">
        <v>105</v>
      </c>
      <c r="Q13" s="2">
        <v>93</v>
      </c>
      <c r="R13" s="85">
        <f>SUM(M13:Q13)</f>
        <v>400</v>
      </c>
    </row>
    <row r="14" spans="2:18" x14ac:dyDescent="0.25">
      <c r="B14" s="84">
        <v>11</v>
      </c>
      <c r="C14" s="2" t="s">
        <v>20</v>
      </c>
      <c r="D14" s="2">
        <v>36</v>
      </c>
      <c r="E14" s="2"/>
      <c r="F14" s="2">
        <v>38</v>
      </c>
      <c r="G14" s="72">
        <v>36</v>
      </c>
      <c r="H14" s="2"/>
      <c r="I14" s="85">
        <f>SUM(D14:H14)</f>
        <v>110</v>
      </c>
      <c r="K14" s="84">
        <v>11</v>
      </c>
      <c r="L14" s="2" t="s">
        <v>23</v>
      </c>
      <c r="M14" s="2">
        <v>97</v>
      </c>
      <c r="N14" s="2">
        <v>91</v>
      </c>
      <c r="O14" s="2">
        <v>68</v>
      </c>
      <c r="P14" s="2">
        <v>94</v>
      </c>
      <c r="Q14" s="2">
        <v>49</v>
      </c>
      <c r="R14" s="85">
        <f>SUM(M14:Q14)</f>
        <v>399</v>
      </c>
    </row>
    <row r="15" spans="2:18" x14ac:dyDescent="0.25">
      <c r="B15" s="84">
        <v>12</v>
      </c>
      <c r="C15" s="2" t="s">
        <v>263</v>
      </c>
      <c r="D15" s="2">
        <v>30</v>
      </c>
      <c r="E15" s="2">
        <v>15</v>
      </c>
      <c r="F15" s="2">
        <v>28</v>
      </c>
      <c r="G15" s="72">
        <v>21</v>
      </c>
      <c r="H15" s="2">
        <v>5</v>
      </c>
      <c r="I15" s="85">
        <f>SUM(D15:H15)</f>
        <v>99</v>
      </c>
      <c r="K15" s="84">
        <v>12</v>
      </c>
      <c r="L15" s="2" t="s">
        <v>234</v>
      </c>
      <c r="M15" s="2">
        <v>99</v>
      </c>
      <c r="N15" s="2">
        <v>25</v>
      </c>
      <c r="O15" s="2">
        <v>95</v>
      </c>
      <c r="P15" s="2">
        <v>106</v>
      </c>
      <c r="Q15" s="2">
        <v>71</v>
      </c>
      <c r="R15" s="85">
        <f>SUM(M15:Q15)</f>
        <v>396</v>
      </c>
    </row>
    <row r="16" spans="2:18" x14ac:dyDescent="0.25">
      <c r="B16" s="84">
        <v>13</v>
      </c>
      <c r="C16" s="2" t="s">
        <v>286</v>
      </c>
      <c r="D16" s="2">
        <v>22</v>
      </c>
      <c r="E16" s="2">
        <v>17</v>
      </c>
      <c r="F16" s="2">
        <v>16</v>
      </c>
      <c r="G16" s="72">
        <v>18</v>
      </c>
      <c r="H16" s="2">
        <v>16</v>
      </c>
      <c r="I16" s="85">
        <f>SUM(D16:H16)</f>
        <v>89</v>
      </c>
      <c r="K16" s="84">
        <v>13</v>
      </c>
      <c r="L16" s="2" t="s">
        <v>103</v>
      </c>
      <c r="M16" s="2">
        <v>84</v>
      </c>
      <c r="N16" s="2">
        <v>27</v>
      </c>
      <c r="O16" s="2">
        <v>94</v>
      </c>
      <c r="P16" s="2">
        <v>66</v>
      </c>
      <c r="Q16" s="2">
        <v>70</v>
      </c>
      <c r="R16" s="85">
        <f>SUM(M16:Q16)</f>
        <v>341</v>
      </c>
    </row>
    <row r="17" spans="2:18" x14ac:dyDescent="0.25">
      <c r="B17" s="84">
        <v>14</v>
      </c>
      <c r="C17" s="2" t="s">
        <v>256</v>
      </c>
      <c r="D17" s="2">
        <v>17</v>
      </c>
      <c r="E17" s="2"/>
      <c r="F17" s="2">
        <v>6</v>
      </c>
      <c r="G17" s="72">
        <v>36</v>
      </c>
      <c r="H17" s="2">
        <v>28</v>
      </c>
      <c r="I17" s="85">
        <f>SUM(D17:H17)</f>
        <v>87</v>
      </c>
      <c r="K17" s="84">
        <v>14</v>
      </c>
      <c r="L17" s="2" t="s">
        <v>96</v>
      </c>
      <c r="M17" s="2">
        <v>65</v>
      </c>
      <c r="N17" s="2">
        <v>34</v>
      </c>
      <c r="O17" s="2">
        <v>112</v>
      </c>
      <c r="P17" s="2">
        <v>71</v>
      </c>
      <c r="Q17" s="2">
        <v>35</v>
      </c>
      <c r="R17" s="85">
        <f>SUM(M17:Q17)</f>
        <v>317</v>
      </c>
    </row>
    <row r="18" spans="2:18" x14ac:dyDescent="0.25">
      <c r="B18" s="84">
        <v>15</v>
      </c>
      <c r="C18" s="2" t="s">
        <v>14</v>
      </c>
      <c r="D18" s="2">
        <v>25</v>
      </c>
      <c r="E18" s="2">
        <v>6</v>
      </c>
      <c r="F18" s="2"/>
      <c r="G18" s="72">
        <v>28</v>
      </c>
      <c r="H18" s="2">
        <v>27</v>
      </c>
      <c r="I18" s="85">
        <f>SUM(D18:H18)</f>
        <v>86</v>
      </c>
      <c r="K18" s="84">
        <v>15</v>
      </c>
      <c r="L18" s="2" t="s">
        <v>276</v>
      </c>
      <c r="M18" s="2">
        <v>68</v>
      </c>
      <c r="N18" s="2"/>
      <c r="O18" s="2">
        <v>97</v>
      </c>
      <c r="P18" s="2">
        <v>80</v>
      </c>
      <c r="Q18" s="2">
        <v>68</v>
      </c>
      <c r="R18" s="85">
        <f>SUM(M18:Q18)</f>
        <v>313</v>
      </c>
    </row>
    <row r="19" spans="2:18" x14ac:dyDescent="0.25">
      <c r="B19" s="84">
        <v>16</v>
      </c>
      <c r="C19" s="31" t="s">
        <v>64</v>
      </c>
      <c r="D19" s="31"/>
      <c r="E19" s="31">
        <v>11</v>
      </c>
      <c r="F19" s="31">
        <v>28</v>
      </c>
      <c r="G19" s="86">
        <v>26</v>
      </c>
      <c r="H19" s="31">
        <v>20</v>
      </c>
      <c r="I19" s="85">
        <f>SUM(D19:H19)</f>
        <v>85</v>
      </c>
      <c r="K19" s="84">
        <v>16</v>
      </c>
      <c r="L19" s="2" t="s">
        <v>256</v>
      </c>
      <c r="M19" s="2">
        <v>87</v>
      </c>
      <c r="N19" s="2"/>
      <c r="O19" s="2">
        <v>35</v>
      </c>
      <c r="P19" s="2">
        <v>103</v>
      </c>
      <c r="Q19" s="2">
        <v>80</v>
      </c>
      <c r="R19" s="85">
        <f>SUM(M19:Q19)</f>
        <v>305</v>
      </c>
    </row>
    <row r="20" spans="2:18" x14ac:dyDescent="0.25">
      <c r="B20" s="84">
        <v>17</v>
      </c>
      <c r="C20" s="2" t="s">
        <v>268</v>
      </c>
      <c r="D20" s="2">
        <v>20</v>
      </c>
      <c r="E20" s="2">
        <v>27</v>
      </c>
      <c r="F20" s="2">
        <v>10</v>
      </c>
      <c r="G20" s="72">
        <v>9</v>
      </c>
      <c r="H20" s="2">
        <v>8</v>
      </c>
      <c r="I20" s="85">
        <f>SUM(D20:H20)</f>
        <v>74</v>
      </c>
      <c r="K20" s="84">
        <v>17</v>
      </c>
      <c r="L20" s="31" t="s">
        <v>64</v>
      </c>
      <c r="M20" s="31"/>
      <c r="N20" s="31">
        <v>58</v>
      </c>
      <c r="O20" s="31">
        <v>76</v>
      </c>
      <c r="P20" s="31">
        <v>89</v>
      </c>
      <c r="Q20" s="31">
        <v>77</v>
      </c>
      <c r="R20" s="85">
        <f>SUM(M20:Q20)</f>
        <v>300</v>
      </c>
    </row>
    <row r="21" spans="2:18" x14ac:dyDescent="0.25">
      <c r="B21" s="84">
        <v>18</v>
      </c>
      <c r="C21" s="2" t="s">
        <v>276</v>
      </c>
      <c r="D21" s="2">
        <v>13</v>
      </c>
      <c r="E21" s="2"/>
      <c r="F21" s="2">
        <v>26</v>
      </c>
      <c r="G21" s="72">
        <v>18</v>
      </c>
      <c r="H21" s="2">
        <v>17</v>
      </c>
      <c r="I21" s="85">
        <f>SUM(D21:H21)</f>
        <v>74</v>
      </c>
      <c r="K21" s="84">
        <v>18</v>
      </c>
      <c r="L21" s="2" t="s">
        <v>268</v>
      </c>
      <c r="M21" s="2">
        <v>83</v>
      </c>
      <c r="N21" s="2">
        <v>89</v>
      </c>
      <c r="O21" s="2">
        <v>36</v>
      </c>
      <c r="P21" s="2">
        <v>48</v>
      </c>
      <c r="Q21" s="2">
        <v>34</v>
      </c>
      <c r="R21" s="85">
        <f>SUM(M21:Q21)</f>
        <v>290</v>
      </c>
    </row>
    <row r="22" spans="2:18" x14ac:dyDescent="0.25">
      <c r="B22" s="84">
        <v>19</v>
      </c>
      <c r="C22" s="2" t="s">
        <v>103</v>
      </c>
      <c r="D22" s="2">
        <v>16</v>
      </c>
      <c r="E22" s="2">
        <v>6</v>
      </c>
      <c r="F22" s="2">
        <v>23</v>
      </c>
      <c r="G22" s="72">
        <v>9</v>
      </c>
      <c r="H22" s="2">
        <v>15</v>
      </c>
      <c r="I22" s="85">
        <f>SUM(D22:H22)</f>
        <v>69</v>
      </c>
      <c r="K22" s="84">
        <v>19</v>
      </c>
      <c r="L22" s="2" t="s">
        <v>20</v>
      </c>
      <c r="M22" s="2">
        <v>101</v>
      </c>
      <c r="N22" s="2"/>
      <c r="O22" s="2">
        <v>78</v>
      </c>
      <c r="P22" s="2">
        <v>72</v>
      </c>
      <c r="Q22" s="2"/>
      <c r="R22" s="85">
        <f>SUM(M22:Q22)</f>
        <v>251</v>
      </c>
    </row>
    <row r="23" spans="2:18" x14ac:dyDescent="0.25">
      <c r="B23" s="84">
        <v>20</v>
      </c>
      <c r="C23" s="2" t="s">
        <v>96</v>
      </c>
      <c r="D23" s="2">
        <v>13</v>
      </c>
      <c r="E23" s="2">
        <v>3</v>
      </c>
      <c r="F23" s="2">
        <v>40</v>
      </c>
      <c r="G23" s="72">
        <v>6</v>
      </c>
      <c r="H23" s="2">
        <v>2</v>
      </c>
      <c r="I23" s="85">
        <f>SUM(D23:H23)</f>
        <v>64</v>
      </c>
      <c r="K23" s="84">
        <v>20</v>
      </c>
      <c r="L23" s="2" t="s">
        <v>370</v>
      </c>
      <c r="M23" s="2">
        <v>89</v>
      </c>
      <c r="N23" s="2"/>
      <c r="O23" s="2">
        <v>121</v>
      </c>
      <c r="Q23" s="2"/>
      <c r="R23" s="85">
        <f>SUM(M23:Q23)</f>
        <v>210</v>
      </c>
    </row>
    <row r="24" spans="2:18" x14ac:dyDescent="0.25">
      <c r="B24" s="84">
        <v>21</v>
      </c>
      <c r="C24" s="2" t="s">
        <v>50</v>
      </c>
      <c r="D24" s="2">
        <v>21</v>
      </c>
      <c r="E24" s="2"/>
      <c r="F24" s="2"/>
      <c r="H24" s="2">
        <v>34</v>
      </c>
      <c r="I24" s="85">
        <f>SUM(D24:H24)</f>
        <v>55</v>
      </c>
      <c r="K24" s="84">
        <v>21</v>
      </c>
      <c r="L24" s="2" t="s">
        <v>14</v>
      </c>
      <c r="M24" s="2">
        <v>56</v>
      </c>
      <c r="N24" s="2">
        <v>22</v>
      </c>
      <c r="O24" s="2"/>
      <c r="P24" s="2">
        <v>69</v>
      </c>
      <c r="Q24" s="2">
        <v>49</v>
      </c>
      <c r="R24" s="85">
        <f>SUM(M24:Q24)</f>
        <v>196</v>
      </c>
    </row>
    <row r="25" spans="2:18" x14ac:dyDescent="0.25">
      <c r="B25" s="84">
        <v>22</v>
      </c>
      <c r="C25" s="2" t="s">
        <v>59</v>
      </c>
      <c r="D25" s="2">
        <v>6</v>
      </c>
      <c r="E25" s="2">
        <v>20</v>
      </c>
      <c r="F25" s="2"/>
      <c r="G25" s="72">
        <v>26</v>
      </c>
      <c r="H25" s="2"/>
      <c r="I25" s="85">
        <f>SUM(D25:H25)</f>
        <v>52</v>
      </c>
      <c r="K25" s="84">
        <v>22</v>
      </c>
      <c r="L25" s="2" t="s">
        <v>310</v>
      </c>
      <c r="M25" s="2">
        <v>83</v>
      </c>
      <c r="N25" s="2"/>
      <c r="O25" s="2"/>
      <c r="P25" s="2">
        <v>66</v>
      </c>
      <c r="Q25" s="2"/>
      <c r="R25" s="85">
        <f>SUM(M25:Q25)</f>
        <v>149</v>
      </c>
    </row>
    <row r="26" spans="2:18" x14ac:dyDescent="0.25">
      <c r="B26" s="84">
        <v>23</v>
      </c>
      <c r="C26" s="2" t="s">
        <v>310</v>
      </c>
      <c r="D26" s="2">
        <v>14</v>
      </c>
      <c r="E26" s="2"/>
      <c r="F26" s="2"/>
      <c r="G26" s="72">
        <v>27</v>
      </c>
      <c r="H26" s="2"/>
      <c r="I26" s="85">
        <f>SUM(D26:H26)</f>
        <v>41</v>
      </c>
      <c r="K26" s="84">
        <v>23</v>
      </c>
      <c r="L26" s="2" t="s">
        <v>50</v>
      </c>
      <c r="M26" s="2">
        <v>54</v>
      </c>
      <c r="N26" s="2"/>
      <c r="O26" s="2"/>
      <c r="Q26" s="2">
        <v>92</v>
      </c>
      <c r="R26" s="85">
        <f>SUM(M26:Q26)</f>
        <v>146</v>
      </c>
    </row>
    <row r="27" spans="2:18" x14ac:dyDescent="0.25">
      <c r="B27" s="84">
        <v>24</v>
      </c>
      <c r="C27" s="2" t="s">
        <v>47</v>
      </c>
      <c r="D27" s="2">
        <v>12</v>
      </c>
      <c r="E27" s="2"/>
      <c r="F27" s="2">
        <v>12</v>
      </c>
      <c r="G27" s="72">
        <v>15</v>
      </c>
      <c r="H27" s="2"/>
      <c r="I27" s="85">
        <f>SUM(D27:H27)</f>
        <v>39</v>
      </c>
      <c r="K27" s="84">
        <v>24</v>
      </c>
      <c r="L27" s="2" t="s">
        <v>76</v>
      </c>
      <c r="M27" s="2">
        <v>75</v>
      </c>
      <c r="N27" s="2">
        <v>30</v>
      </c>
      <c r="O27" s="2">
        <v>36</v>
      </c>
      <c r="Q27" s="2"/>
      <c r="R27" s="85">
        <f>SUM(M27:Q27)</f>
        <v>141</v>
      </c>
    </row>
    <row r="28" spans="2:18" x14ac:dyDescent="0.25">
      <c r="B28" s="84">
        <v>25</v>
      </c>
      <c r="C28" s="2" t="s">
        <v>76</v>
      </c>
      <c r="D28" s="2">
        <v>17</v>
      </c>
      <c r="E28" s="2">
        <v>5</v>
      </c>
      <c r="F28" s="2">
        <v>14</v>
      </c>
      <c r="H28" s="2"/>
      <c r="I28" s="85">
        <f>SUM(D28:H28)</f>
        <v>36</v>
      </c>
      <c r="K28" s="84">
        <v>25</v>
      </c>
      <c r="L28" s="2" t="s">
        <v>47</v>
      </c>
      <c r="M28" s="2">
        <v>54</v>
      </c>
      <c r="N28" s="2"/>
      <c r="O28" s="2">
        <v>38</v>
      </c>
      <c r="P28" s="2">
        <v>40</v>
      </c>
      <c r="Q28" s="2"/>
      <c r="R28" s="85">
        <f>SUM(M28:Q28)</f>
        <v>132</v>
      </c>
    </row>
    <row r="29" spans="2:18" x14ac:dyDescent="0.25">
      <c r="B29" s="84">
        <v>26</v>
      </c>
      <c r="C29" s="2" t="s">
        <v>370</v>
      </c>
      <c r="D29" s="2">
        <v>12</v>
      </c>
      <c r="E29" s="2"/>
      <c r="F29" s="2">
        <v>18</v>
      </c>
      <c r="H29" s="2"/>
      <c r="I29" s="85">
        <f>SUM(D29:H29)</f>
        <v>30</v>
      </c>
      <c r="K29" s="84">
        <v>26</v>
      </c>
      <c r="L29" s="2" t="s">
        <v>59</v>
      </c>
      <c r="M29" s="2">
        <v>14</v>
      </c>
      <c r="N29" s="2">
        <v>53</v>
      </c>
      <c r="O29" s="2"/>
      <c r="P29" s="2">
        <v>61</v>
      </c>
      <c r="Q29" s="2"/>
      <c r="R29" s="85">
        <f>SUM(M29:Q29)</f>
        <v>128</v>
      </c>
    </row>
    <row r="30" spans="2:18" x14ac:dyDescent="0.25">
      <c r="B30" s="84">
        <v>27</v>
      </c>
      <c r="C30" s="2" t="s">
        <v>261</v>
      </c>
      <c r="D30" s="2"/>
      <c r="E30" s="2"/>
      <c r="F30" s="2"/>
      <c r="G30" s="72">
        <v>15</v>
      </c>
      <c r="H30" s="2">
        <v>6</v>
      </c>
      <c r="I30" s="85">
        <f>SUM(D30:H30)</f>
        <v>21</v>
      </c>
      <c r="K30" s="84">
        <v>27</v>
      </c>
      <c r="L30" s="31" t="s">
        <v>198</v>
      </c>
      <c r="M30" s="31">
        <v>110</v>
      </c>
      <c r="N30" s="31"/>
      <c r="O30" s="31"/>
      <c r="P30" s="31"/>
      <c r="Q30" s="31"/>
      <c r="R30" s="85">
        <f>SUM(M30:Q30)</f>
        <v>110</v>
      </c>
    </row>
    <row r="31" spans="2:18" x14ac:dyDescent="0.25">
      <c r="B31" s="84">
        <v>28</v>
      </c>
      <c r="C31" s="2" t="s">
        <v>179</v>
      </c>
      <c r="D31" s="2">
        <v>10</v>
      </c>
      <c r="E31" s="2">
        <v>7</v>
      </c>
      <c r="F31" s="2"/>
      <c r="H31" s="2"/>
      <c r="I31" s="85">
        <f>SUM(D31:H31)</f>
        <v>17</v>
      </c>
      <c r="K31" s="84">
        <v>28</v>
      </c>
      <c r="L31" s="2" t="s">
        <v>261</v>
      </c>
      <c r="M31" s="2"/>
      <c r="N31" s="2"/>
      <c r="O31" s="2"/>
      <c r="P31" s="2">
        <v>84</v>
      </c>
      <c r="Q31" s="2">
        <v>24</v>
      </c>
      <c r="R31" s="85">
        <f>SUM(M31:Q31)</f>
        <v>108</v>
      </c>
    </row>
    <row r="32" spans="2:18" x14ac:dyDescent="0.25">
      <c r="B32" s="84">
        <v>29</v>
      </c>
      <c r="C32" s="2" t="s">
        <v>198</v>
      </c>
      <c r="D32" s="2">
        <v>10</v>
      </c>
      <c r="E32" s="2"/>
      <c r="F32" s="2"/>
      <c r="H32" s="2"/>
      <c r="I32" s="85">
        <f>SUM(D32:H32)</f>
        <v>10</v>
      </c>
      <c r="K32" s="84">
        <v>29</v>
      </c>
      <c r="L32" s="2" t="s">
        <v>163</v>
      </c>
      <c r="M32" s="2">
        <v>29</v>
      </c>
      <c r="N32" s="2">
        <v>27</v>
      </c>
      <c r="O32" s="2"/>
      <c r="P32" s="2">
        <v>31</v>
      </c>
      <c r="Q32" s="2"/>
      <c r="R32" s="85">
        <f>SUM(M32:Q32)</f>
        <v>87</v>
      </c>
    </row>
    <row r="33" spans="2:18" x14ac:dyDescent="0.25">
      <c r="B33" s="84">
        <v>30</v>
      </c>
      <c r="C33" s="2" t="s">
        <v>163</v>
      </c>
      <c r="D33" s="2">
        <v>3</v>
      </c>
      <c r="E33" s="2">
        <v>3</v>
      </c>
      <c r="F33" s="2"/>
      <c r="G33" s="72">
        <v>4</v>
      </c>
      <c r="H33" s="2"/>
      <c r="I33" s="85">
        <f>SUM(D33:H33)</f>
        <v>10</v>
      </c>
      <c r="K33" s="84">
        <v>30</v>
      </c>
      <c r="L33" s="2" t="s">
        <v>179</v>
      </c>
      <c r="M33" s="2">
        <v>55</v>
      </c>
      <c r="N33" s="2">
        <v>30</v>
      </c>
      <c r="O33" s="2"/>
      <c r="Q33" s="2"/>
      <c r="R33" s="85">
        <f>SUM(M33:Q33)</f>
        <v>85</v>
      </c>
    </row>
    <row r="34" spans="2:18" x14ac:dyDescent="0.25">
      <c r="B34" s="84">
        <v>31</v>
      </c>
      <c r="C34" s="2" t="s">
        <v>232</v>
      </c>
      <c r="D34" s="2">
        <v>2</v>
      </c>
      <c r="E34" s="2"/>
      <c r="F34" s="2"/>
      <c r="H34" s="2">
        <v>4</v>
      </c>
      <c r="I34" s="85">
        <f>SUM(D34:H34)</f>
        <v>6</v>
      </c>
      <c r="K34" s="84">
        <v>31</v>
      </c>
      <c r="L34" s="2" t="s">
        <v>232</v>
      </c>
      <c r="M34" s="2">
        <v>27</v>
      </c>
      <c r="N34" s="2"/>
      <c r="O34" s="2"/>
      <c r="Q34" s="2">
        <v>24</v>
      </c>
      <c r="R34" s="85">
        <f>SUM(M34:Q34)</f>
        <v>51</v>
      </c>
    </row>
    <row r="35" spans="2:18" x14ac:dyDescent="0.25">
      <c r="B35" s="84">
        <v>32</v>
      </c>
      <c r="C35" s="2" t="s">
        <v>455</v>
      </c>
      <c r="D35" s="2"/>
      <c r="E35" s="2"/>
      <c r="F35" s="2"/>
      <c r="H35" s="2"/>
      <c r="I35" s="85">
        <f>SUM(D35:H35)</f>
        <v>0</v>
      </c>
      <c r="K35" s="84">
        <v>32</v>
      </c>
      <c r="L35" s="2" t="s">
        <v>455</v>
      </c>
      <c r="M35" s="2"/>
      <c r="N35" s="2"/>
      <c r="O35" s="2"/>
      <c r="Q35" s="2"/>
      <c r="R35" s="85">
        <f>SUM(M35:Q35)</f>
        <v>0</v>
      </c>
    </row>
    <row r="36" spans="2:18" x14ac:dyDescent="0.25">
      <c r="B36" s="84">
        <v>33</v>
      </c>
      <c r="C36" s="2" t="s">
        <v>456</v>
      </c>
      <c r="D36" s="2"/>
      <c r="E36" s="2"/>
      <c r="F36" s="2"/>
      <c r="H36" s="2"/>
      <c r="I36" s="85">
        <f>SUM(D36:H36)</f>
        <v>0</v>
      </c>
      <c r="K36" s="84">
        <v>33</v>
      </c>
      <c r="L36" s="2" t="s">
        <v>456</v>
      </c>
      <c r="M36" s="2"/>
      <c r="N36" s="2"/>
      <c r="O36" s="2"/>
      <c r="Q36" s="2"/>
      <c r="R36" s="85">
        <f>SUM(M36:Q36)</f>
        <v>0</v>
      </c>
    </row>
    <row r="37" spans="2:18" ht="15.75" thickBot="1" x14ac:dyDescent="0.3">
      <c r="B37" s="87">
        <v>34</v>
      </c>
      <c r="C37" s="88" t="s">
        <v>457</v>
      </c>
      <c r="D37" s="88"/>
      <c r="E37" s="88"/>
      <c r="F37" s="88"/>
      <c r="G37" s="89"/>
      <c r="H37" s="88"/>
      <c r="I37" s="90">
        <f>SUM(D37:H37)</f>
        <v>0</v>
      </c>
      <c r="K37" s="87">
        <v>34</v>
      </c>
      <c r="L37" s="88" t="s">
        <v>457</v>
      </c>
      <c r="M37" s="88"/>
      <c r="N37" s="88"/>
      <c r="O37" s="88"/>
      <c r="P37" s="88"/>
      <c r="Q37" s="88"/>
      <c r="R37" s="90">
        <f>SUM(M37:Q37)</f>
        <v>0</v>
      </c>
    </row>
    <row r="38" spans="2:18" x14ac:dyDescent="0.25">
      <c r="L38" s="2"/>
      <c r="M38" s="2"/>
      <c r="N38" s="2"/>
      <c r="O38" s="2"/>
      <c r="Q38" s="2"/>
      <c r="R38" s="2"/>
    </row>
    <row r="39" spans="2:18" x14ac:dyDescent="0.25">
      <c r="L39" s="2"/>
      <c r="M39" s="2"/>
      <c r="N39" s="2"/>
      <c r="O39" s="2"/>
      <c r="Q39" s="2"/>
      <c r="R39" s="2"/>
    </row>
    <row r="40" spans="2:18" x14ac:dyDescent="0.25">
      <c r="L40" s="2"/>
      <c r="M40" s="2"/>
      <c r="N40" s="2"/>
      <c r="O40" s="2"/>
      <c r="Q40" s="2"/>
      <c r="R40" s="2"/>
    </row>
    <row r="41" spans="2:18" x14ac:dyDescent="0.25">
      <c r="L41" s="2"/>
      <c r="M41" s="2"/>
      <c r="N41" s="2"/>
      <c r="O41" s="2"/>
      <c r="Q41" s="2"/>
      <c r="R41" s="2"/>
    </row>
    <row r="42" spans="2:18" x14ac:dyDescent="0.25">
      <c r="L42" s="2"/>
      <c r="M42" s="2"/>
      <c r="N42" s="2"/>
      <c r="O42" s="2"/>
      <c r="Q42" s="2"/>
      <c r="R42" s="2"/>
    </row>
    <row r="43" spans="2:18" x14ac:dyDescent="0.25">
      <c r="L43" s="2"/>
      <c r="M43" s="2"/>
      <c r="N43" s="2"/>
      <c r="O43" s="2"/>
      <c r="Q43" s="2"/>
      <c r="R43" s="2"/>
    </row>
    <row r="44" spans="2:18" x14ac:dyDescent="0.25">
      <c r="L44" s="2"/>
      <c r="M44" s="2"/>
      <c r="N44" s="2"/>
      <c r="O44" s="2"/>
      <c r="Q44" s="2"/>
      <c r="R44" s="2"/>
    </row>
    <row r="45" spans="2:18" x14ac:dyDescent="0.25">
      <c r="L45" s="2"/>
      <c r="M45" s="2"/>
      <c r="N45" s="2"/>
      <c r="O45" s="2"/>
      <c r="Q45" s="2"/>
      <c r="R45" s="2"/>
    </row>
    <row r="46" spans="2:18" x14ac:dyDescent="0.25">
      <c r="L46" s="2"/>
      <c r="M46" s="2"/>
      <c r="N46" s="2"/>
      <c r="O46" s="2"/>
      <c r="Q46" s="2"/>
      <c r="R46" s="2"/>
    </row>
    <row r="47" spans="2:18" x14ac:dyDescent="0.25">
      <c r="L47" s="2"/>
      <c r="M47" s="2"/>
      <c r="N47" s="2"/>
      <c r="O47" s="2"/>
      <c r="Q47" s="2"/>
      <c r="R47" s="2"/>
    </row>
    <row r="48" spans="2:18" x14ac:dyDescent="0.25">
      <c r="L48" s="2"/>
      <c r="M48" s="2"/>
      <c r="N48" s="2"/>
      <c r="O48" s="2"/>
      <c r="Q48" s="2"/>
      <c r="R48" s="2"/>
    </row>
    <row r="49" spans="12:18" x14ac:dyDescent="0.25">
      <c r="L49" s="2"/>
      <c r="M49" s="2"/>
      <c r="N49" s="2"/>
      <c r="O49" s="2"/>
      <c r="Q49" s="2"/>
      <c r="R49" s="2"/>
    </row>
    <row r="50" spans="12:18" x14ac:dyDescent="0.25">
      <c r="L50" s="2"/>
      <c r="M50" s="2"/>
      <c r="N50" s="2"/>
      <c r="O50" s="2"/>
      <c r="Q50" s="2"/>
      <c r="R50" s="2"/>
    </row>
    <row r="51" spans="12:18" x14ac:dyDescent="0.25">
      <c r="L51" s="2"/>
      <c r="M51" s="2"/>
      <c r="N51" s="2"/>
      <c r="O51" s="2"/>
      <c r="Q51" s="2"/>
      <c r="R51" s="2"/>
    </row>
    <row r="62" spans="12:18" x14ac:dyDescent="0.25">
      <c r="L62" s="2"/>
      <c r="M62" s="2"/>
      <c r="N62" s="2"/>
      <c r="O62" s="2"/>
      <c r="Q62" s="2"/>
      <c r="R62" s="2"/>
    </row>
    <row r="63" spans="12:18" x14ac:dyDescent="0.25">
      <c r="L63" s="2"/>
      <c r="M63" s="2"/>
      <c r="N63" s="2"/>
      <c r="O63" s="2"/>
      <c r="Q63" s="2"/>
      <c r="R63" s="2"/>
    </row>
    <row r="64" spans="12:18" x14ac:dyDescent="0.25">
      <c r="L64" s="2"/>
      <c r="M64" s="2"/>
      <c r="N64" s="2"/>
      <c r="O64" s="2"/>
      <c r="Q64" s="2"/>
      <c r="R64" s="2"/>
    </row>
    <row r="65" spans="12:18" x14ac:dyDescent="0.25">
      <c r="L65" s="2"/>
      <c r="M65" s="2"/>
      <c r="N65" s="2"/>
      <c r="O65" s="2"/>
      <c r="Q65" s="2"/>
      <c r="R65" s="2"/>
    </row>
    <row r="66" spans="12:18" x14ac:dyDescent="0.25">
      <c r="L66" s="2"/>
      <c r="M66" s="2"/>
      <c r="N66" s="91"/>
      <c r="O66" s="2"/>
      <c r="Q66" s="2"/>
      <c r="R66" s="2"/>
    </row>
  </sheetData>
  <mergeCells count="2">
    <mergeCell ref="B2:I2"/>
    <mergeCell ref="K2:R2"/>
  </mergeCells>
  <pageMargins left="0.7" right="0.7" top="0.75" bottom="0.75" header="0.3" footer="0.3"/>
  <pageSetup paperSize="9" scale="72" orientation="portrait" r:id="rId1"/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09"/>
  <sheetViews>
    <sheetView workbookViewId="0">
      <selection activeCell="G10" sqref="G10:G14"/>
    </sheetView>
  </sheetViews>
  <sheetFormatPr baseColWidth="10" defaultRowHeight="15" x14ac:dyDescent="0.25"/>
  <cols>
    <col min="1" max="1" width="4" style="2" customWidth="1"/>
    <col min="2" max="2" width="26.85546875" style="2" bestFit="1" customWidth="1"/>
    <col min="3" max="3" width="6" style="2" bestFit="1" customWidth="1"/>
    <col min="4" max="4" width="21.28515625" style="2" bestFit="1" customWidth="1"/>
    <col min="5" max="8" width="10.7109375" style="2" customWidth="1"/>
    <col min="9" max="16384" width="11.42578125" style="2"/>
  </cols>
  <sheetData>
    <row r="1" spans="2:9" ht="102" customHeight="1" thickBot="1" x14ac:dyDescent="0.3"/>
    <row r="2" spans="2:9" ht="15.75" thickBot="1" x14ac:dyDescent="0.3">
      <c r="B2" s="1"/>
      <c r="C2" s="1"/>
      <c r="D2" s="1"/>
      <c r="E2" s="5" t="s">
        <v>221</v>
      </c>
      <c r="F2" s="6"/>
      <c r="G2" s="5" t="s">
        <v>222</v>
      </c>
      <c r="H2" s="6"/>
      <c r="I2" s="1"/>
    </row>
    <row r="3" spans="2:9" ht="15.75" thickBot="1" x14ac:dyDescent="0.3">
      <c r="B3" s="32" t="s">
        <v>7</v>
      </c>
      <c r="C3" s="33" t="s">
        <v>223</v>
      </c>
      <c r="D3" s="34" t="s">
        <v>224</v>
      </c>
      <c r="E3" s="35" t="s">
        <v>9</v>
      </c>
      <c r="F3" s="36" t="s">
        <v>10</v>
      </c>
      <c r="G3" s="35" t="s">
        <v>9</v>
      </c>
      <c r="H3" s="36" t="s">
        <v>10</v>
      </c>
      <c r="I3" s="1"/>
    </row>
    <row r="4" spans="2:9" x14ac:dyDescent="0.25">
      <c r="B4" s="37" t="s">
        <v>15</v>
      </c>
      <c r="C4" s="38" t="s">
        <v>350</v>
      </c>
      <c r="D4" s="61" t="s">
        <v>226</v>
      </c>
      <c r="E4" s="40">
        <v>8</v>
      </c>
      <c r="F4" s="61">
        <v>25</v>
      </c>
      <c r="G4" s="62">
        <v>22</v>
      </c>
      <c r="H4" s="63">
        <v>81</v>
      </c>
    </row>
    <row r="5" spans="2:9" x14ac:dyDescent="0.25">
      <c r="B5" s="43" t="s">
        <v>87</v>
      </c>
      <c r="C5" s="44" t="s">
        <v>348</v>
      </c>
      <c r="D5" s="64" t="s">
        <v>226</v>
      </c>
      <c r="E5" s="46">
        <v>8</v>
      </c>
      <c r="F5" s="64">
        <v>24</v>
      </c>
      <c r="G5" s="65"/>
      <c r="H5" s="66"/>
    </row>
    <row r="6" spans="2:9" x14ac:dyDescent="0.25">
      <c r="B6" s="43" t="s">
        <v>190</v>
      </c>
      <c r="C6" s="44" t="s">
        <v>250</v>
      </c>
      <c r="D6" s="64" t="s">
        <v>226</v>
      </c>
      <c r="E6" s="46">
        <v>6</v>
      </c>
      <c r="F6" s="64">
        <v>26</v>
      </c>
      <c r="G6" s="65"/>
      <c r="H6" s="66"/>
    </row>
    <row r="7" spans="2:9" x14ac:dyDescent="0.25">
      <c r="B7" s="43" t="s">
        <v>52</v>
      </c>
      <c r="C7" s="44" t="s">
        <v>336</v>
      </c>
      <c r="D7" s="64" t="s">
        <v>226</v>
      </c>
      <c r="E7" s="46">
        <v>6</v>
      </c>
      <c r="F7" s="64">
        <v>29</v>
      </c>
      <c r="G7" s="65"/>
      <c r="H7" s="66"/>
    </row>
    <row r="8" spans="2:9" ht="15.75" thickBot="1" x14ac:dyDescent="0.3">
      <c r="B8" s="49" t="s">
        <v>150</v>
      </c>
      <c r="C8" s="50" t="s">
        <v>277</v>
      </c>
      <c r="D8" s="67" t="s">
        <v>226</v>
      </c>
      <c r="E8" s="52">
        <v>6</v>
      </c>
      <c r="F8" s="67">
        <v>26</v>
      </c>
      <c r="G8" s="68"/>
      <c r="H8" s="69"/>
    </row>
    <row r="9" spans="2:9" ht="15.75" thickBot="1" x14ac:dyDescent="0.3">
      <c r="B9" s="55" t="s">
        <v>207</v>
      </c>
      <c r="C9" s="56" t="s">
        <v>314</v>
      </c>
      <c r="D9" s="70" t="s">
        <v>232</v>
      </c>
      <c r="E9" s="58">
        <v>2</v>
      </c>
      <c r="F9" s="70">
        <v>27</v>
      </c>
      <c r="G9" s="59">
        <v>2</v>
      </c>
      <c r="H9" s="71">
        <v>27</v>
      </c>
    </row>
    <row r="10" spans="2:9" x14ac:dyDescent="0.25">
      <c r="B10" s="37" t="s">
        <v>24</v>
      </c>
      <c r="C10" s="38" t="s">
        <v>344</v>
      </c>
      <c r="D10" s="61" t="s">
        <v>234</v>
      </c>
      <c r="E10" s="40">
        <v>17</v>
      </c>
      <c r="F10" s="61">
        <v>34</v>
      </c>
      <c r="G10" s="62">
        <v>44</v>
      </c>
      <c r="H10" s="63">
        <v>99</v>
      </c>
    </row>
    <row r="11" spans="2:9" x14ac:dyDescent="0.25">
      <c r="B11" s="43" t="s">
        <v>53</v>
      </c>
      <c r="C11" s="44" t="s">
        <v>283</v>
      </c>
      <c r="D11" s="64" t="s">
        <v>234</v>
      </c>
      <c r="E11" s="46">
        <v>14</v>
      </c>
      <c r="F11" s="64">
        <v>35</v>
      </c>
      <c r="G11" s="65"/>
      <c r="H11" s="66"/>
    </row>
    <row r="12" spans="2:9" x14ac:dyDescent="0.25">
      <c r="B12" s="43" t="s">
        <v>40</v>
      </c>
      <c r="C12" s="44" t="s">
        <v>417</v>
      </c>
      <c r="D12" s="64" t="s">
        <v>234</v>
      </c>
      <c r="E12" s="46">
        <v>13</v>
      </c>
      <c r="F12" s="64">
        <v>30</v>
      </c>
      <c r="G12" s="65"/>
      <c r="H12" s="66"/>
    </row>
    <row r="13" spans="2:9" x14ac:dyDescent="0.25">
      <c r="B13" s="43" t="s">
        <v>57</v>
      </c>
      <c r="C13" s="44" t="s">
        <v>329</v>
      </c>
      <c r="D13" s="64" t="s">
        <v>234</v>
      </c>
      <c r="E13" s="46">
        <v>7</v>
      </c>
      <c r="F13" s="64">
        <v>30</v>
      </c>
      <c r="G13" s="65"/>
      <c r="H13" s="66"/>
    </row>
    <row r="14" spans="2:9" ht="15.75" thickBot="1" x14ac:dyDescent="0.3">
      <c r="B14" s="49" t="s">
        <v>137</v>
      </c>
      <c r="C14" s="50" t="s">
        <v>418</v>
      </c>
      <c r="D14" s="67" t="s">
        <v>234</v>
      </c>
      <c r="E14" s="52">
        <v>7</v>
      </c>
      <c r="F14" s="67">
        <v>20</v>
      </c>
      <c r="G14" s="68"/>
      <c r="H14" s="69"/>
    </row>
    <row r="15" spans="2:9" x14ac:dyDescent="0.25">
      <c r="B15" s="37" t="s">
        <v>181</v>
      </c>
      <c r="C15" s="38" t="s">
        <v>419</v>
      </c>
      <c r="D15" s="61" t="s">
        <v>310</v>
      </c>
      <c r="E15" s="40">
        <v>7</v>
      </c>
      <c r="F15" s="61">
        <v>34</v>
      </c>
      <c r="G15" s="62">
        <v>14</v>
      </c>
      <c r="H15" s="63">
        <v>83</v>
      </c>
    </row>
    <row r="16" spans="2:9" x14ac:dyDescent="0.25">
      <c r="B16" s="43" t="s">
        <v>199</v>
      </c>
      <c r="C16" s="44" t="s">
        <v>246</v>
      </c>
      <c r="D16" s="64" t="s">
        <v>310</v>
      </c>
      <c r="E16" s="46">
        <v>5</v>
      </c>
      <c r="F16" s="64">
        <v>24</v>
      </c>
      <c r="G16" s="65"/>
      <c r="H16" s="66"/>
    </row>
    <row r="17" spans="2:8" ht="15.75" thickBot="1" x14ac:dyDescent="0.3">
      <c r="B17" s="49" t="s">
        <v>214</v>
      </c>
      <c r="C17" s="50" t="s">
        <v>420</v>
      </c>
      <c r="D17" s="67" t="s">
        <v>310</v>
      </c>
      <c r="E17" s="52">
        <v>2</v>
      </c>
      <c r="F17" s="67">
        <v>25</v>
      </c>
      <c r="G17" s="68"/>
      <c r="H17" s="69"/>
    </row>
    <row r="18" spans="2:8" x14ac:dyDescent="0.25">
      <c r="B18" s="37" t="s">
        <v>146</v>
      </c>
      <c r="C18" s="38" t="s">
        <v>401</v>
      </c>
      <c r="D18" s="61" t="s">
        <v>42</v>
      </c>
      <c r="E18" s="40">
        <v>12</v>
      </c>
      <c r="F18" s="61">
        <v>35</v>
      </c>
      <c r="G18" s="62">
        <v>35</v>
      </c>
      <c r="H18" s="63">
        <v>96</v>
      </c>
    </row>
    <row r="19" spans="2:8" x14ac:dyDescent="0.25">
      <c r="B19" s="43" t="s">
        <v>60</v>
      </c>
      <c r="C19" s="44" t="s">
        <v>335</v>
      </c>
      <c r="D19" s="64" t="s">
        <v>42</v>
      </c>
      <c r="E19" s="46">
        <v>12</v>
      </c>
      <c r="F19" s="64">
        <v>32</v>
      </c>
      <c r="G19" s="65"/>
      <c r="H19" s="66"/>
    </row>
    <row r="20" spans="2:8" x14ac:dyDescent="0.25">
      <c r="B20" s="43" t="s">
        <v>68</v>
      </c>
      <c r="C20" s="44" t="s">
        <v>275</v>
      </c>
      <c r="D20" s="64" t="s">
        <v>42</v>
      </c>
      <c r="E20" s="46">
        <v>11</v>
      </c>
      <c r="F20" s="64">
        <v>27</v>
      </c>
      <c r="G20" s="65"/>
      <c r="H20" s="66"/>
    </row>
    <row r="21" spans="2:8" x14ac:dyDescent="0.25">
      <c r="B21" s="43" t="s">
        <v>81</v>
      </c>
      <c r="C21" s="44" t="s">
        <v>346</v>
      </c>
      <c r="D21" s="64" t="s">
        <v>42</v>
      </c>
      <c r="E21" s="46">
        <v>11</v>
      </c>
      <c r="F21" s="64">
        <v>29</v>
      </c>
      <c r="G21" s="65"/>
      <c r="H21" s="66"/>
    </row>
    <row r="22" spans="2:8" ht="15.75" thickBot="1" x14ac:dyDescent="0.3">
      <c r="B22" s="49" t="s">
        <v>41</v>
      </c>
      <c r="C22" s="50" t="s">
        <v>308</v>
      </c>
      <c r="D22" s="67" t="s">
        <v>42</v>
      </c>
      <c r="E22" s="52">
        <v>8</v>
      </c>
      <c r="F22" s="67">
        <v>25</v>
      </c>
      <c r="G22" s="68"/>
      <c r="H22" s="69"/>
    </row>
    <row r="23" spans="2:8" x14ac:dyDescent="0.25">
      <c r="B23" s="37" t="s">
        <v>168</v>
      </c>
      <c r="C23" s="38" t="s">
        <v>282</v>
      </c>
      <c r="D23" s="61" t="s">
        <v>356</v>
      </c>
      <c r="E23" s="40">
        <v>9</v>
      </c>
      <c r="F23" s="61">
        <v>26</v>
      </c>
      <c r="G23" s="62">
        <v>24</v>
      </c>
      <c r="H23" s="63">
        <v>96</v>
      </c>
    </row>
    <row r="24" spans="2:8" x14ac:dyDescent="0.25">
      <c r="B24" s="43" t="s">
        <v>77</v>
      </c>
      <c r="C24" s="44" t="s">
        <v>314</v>
      </c>
      <c r="D24" s="64" t="s">
        <v>356</v>
      </c>
      <c r="E24" s="46">
        <v>8</v>
      </c>
      <c r="F24" s="64">
        <v>33</v>
      </c>
      <c r="G24" s="65"/>
      <c r="H24" s="66"/>
    </row>
    <row r="25" spans="2:8" x14ac:dyDescent="0.25">
      <c r="B25" s="43" t="s">
        <v>110</v>
      </c>
      <c r="C25" s="44" t="s">
        <v>258</v>
      </c>
      <c r="D25" s="64" t="s">
        <v>356</v>
      </c>
      <c r="E25" s="46">
        <v>7</v>
      </c>
      <c r="F25" s="64">
        <v>31</v>
      </c>
      <c r="G25" s="65"/>
      <c r="H25" s="66"/>
    </row>
    <row r="26" spans="2:8" ht="15.75" thickBot="1" x14ac:dyDescent="0.3">
      <c r="B26" s="49" t="s">
        <v>128</v>
      </c>
      <c r="C26" s="50" t="s">
        <v>421</v>
      </c>
      <c r="D26" s="67" t="s">
        <v>356</v>
      </c>
      <c r="E26" s="52">
        <v>4</v>
      </c>
      <c r="F26" s="67">
        <v>32</v>
      </c>
      <c r="G26" s="68"/>
      <c r="H26" s="69"/>
    </row>
    <row r="27" spans="2:8" x14ac:dyDescent="0.25">
      <c r="B27" s="37" t="s">
        <v>134</v>
      </c>
      <c r="C27" s="38" t="s">
        <v>422</v>
      </c>
      <c r="D27" s="61" t="s">
        <v>103</v>
      </c>
      <c r="E27" s="40">
        <v>7</v>
      </c>
      <c r="F27" s="61">
        <v>31</v>
      </c>
      <c r="G27" s="62">
        <v>16</v>
      </c>
      <c r="H27" s="63">
        <v>84</v>
      </c>
    </row>
    <row r="28" spans="2:8" x14ac:dyDescent="0.25">
      <c r="B28" s="43" t="s">
        <v>136</v>
      </c>
      <c r="C28" s="44" t="s">
        <v>385</v>
      </c>
      <c r="D28" s="64" t="s">
        <v>103</v>
      </c>
      <c r="E28" s="46">
        <v>7</v>
      </c>
      <c r="F28" s="64">
        <v>28</v>
      </c>
      <c r="G28" s="65"/>
      <c r="H28" s="66"/>
    </row>
    <row r="29" spans="2:8" x14ac:dyDescent="0.25">
      <c r="B29" s="43" t="s">
        <v>111</v>
      </c>
      <c r="C29" s="44" t="s">
        <v>359</v>
      </c>
      <c r="D29" s="64" t="s">
        <v>103</v>
      </c>
      <c r="E29" s="46">
        <v>2</v>
      </c>
      <c r="F29" s="64">
        <v>22</v>
      </c>
      <c r="G29" s="65"/>
      <c r="H29" s="66"/>
    </row>
    <row r="30" spans="2:8" ht="15.75" thickBot="1" x14ac:dyDescent="0.3">
      <c r="B30" s="49" t="s">
        <v>196</v>
      </c>
      <c r="C30" s="50" t="s">
        <v>423</v>
      </c>
      <c r="D30" s="67" t="s">
        <v>103</v>
      </c>
      <c r="E30" s="52">
        <v>1</v>
      </c>
      <c r="F30" s="67">
        <v>25</v>
      </c>
      <c r="G30" s="68"/>
      <c r="H30" s="69"/>
    </row>
    <row r="31" spans="2:8" x14ac:dyDescent="0.25">
      <c r="B31" s="37" t="s">
        <v>164</v>
      </c>
      <c r="C31" s="38" t="s">
        <v>288</v>
      </c>
      <c r="D31" s="61" t="s">
        <v>96</v>
      </c>
      <c r="E31" s="40">
        <v>10</v>
      </c>
      <c r="F31" s="61">
        <v>46</v>
      </c>
      <c r="G31" s="62">
        <v>13</v>
      </c>
      <c r="H31" s="63">
        <v>65</v>
      </c>
    </row>
    <row r="32" spans="2:8" ht="15.75" thickBot="1" x14ac:dyDescent="0.3">
      <c r="B32" s="49" t="s">
        <v>184</v>
      </c>
      <c r="C32" s="50" t="s">
        <v>424</v>
      </c>
      <c r="D32" s="67" t="s">
        <v>96</v>
      </c>
      <c r="E32" s="52">
        <v>3</v>
      </c>
      <c r="F32" s="67">
        <v>19</v>
      </c>
      <c r="G32" s="68"/>
      <c r="H32" s="69"/>
    </row>
    <row r="33" spans="2:8" x14ac:dyDescent="0.25">
      <c r="B33" s="37" t="s">
        <v>62</v>
      </c>
      <c r="C33" s="38" t="s">
        <v>425</v>
      </c>
      <c r="D33" s="61" t="s">
        <v>18</v>
      </c>
      <c r="E33" s="40">
        <v>15</v>
      </c>
      <c r="F33" s="61">
        <v>35</v>
      </c>
      <c r="G33" s="62">
        <v>40</v>
      </c>
      <c r="H33" s="63">
        <v>96</v>
      </c>
    </row>
    <row r="34" spans="2:8" x14ac:dyDescent="0.25">
      <c r="B34" s="43" t="s">
        <v>32</v>
      </c>
      <c r="C34" s="44" t="s">
        <v>305</v>
      </c>
      <c r="D34" s="64" t="s">
        <v>18</v>
      </c>
      <c r="E34" s="46">
        <v>13</v>
      </c>
      <c r="F34" s="64">
        <v>31</v>
      </c>
      <c r="G34" s="65"/>
      <c r="H34" s="66"/>
    </row>
    <row r="35" spans="2:8" x14ac:dyDescent="0.25">
      <c r="B35" s="43" t="s">
        <v>17</v>
      </c>
      <c r="C35" s="44" t="s">
        <v>414</v>
      </c>
      <c r="D35" s="64" t="s">
        <v>18</v>
      </c>
      <c r="E35" s="46">
        <v>12</v>
      </c>
      <c r="F35" s="64">
        <v>30</v>
      </c>
      <c r="G35" s="65"/>
      <c r="H35" s="66"/>
    </row>
    <row r="36" spans="2:8" ht="15.75" thickBot="1" x14ac:dyDescent="0.3">
      <c r="B36" s="49" t="s">
        <v>106</v>
      </c>
      <c r="C36" s="50" t="s">
        <v>307</v>
      </c>
      <c r="D36" s="67" t="s">
        <v>18</v>
      </c>
      <c r="E36" s="52">
        <v>10</v>
      </c>
      <c r="F36" s="67">
        <v>23</v>
      </c>
      <c r="G36" s="68"/>
      <c r="H36" s="69"/>
    </row>
    <row r="37" spans="2:8" x14ac:dyDescent="0.25">
      <c r="B37" s="37" t="s">
        <v>93</v>
      </c>
      <c r="C37" s="38" t="s">
        <v>306</v>
      </c>
      <c r="D37" s="61" t="s">
        <v>12</v>
      </c>
      <c r="E37" s="40">
        <v>19</v>
      </c>
      <c r="F37" s="61">
        <v>38</v>
      </c>
      <c r="G37" s="62">
        <v>41</v>
      </c>
      <c r="H37" s="63">
        <v>99</v>
      </c>
    </row>
    <row r="38" spans="2:8" x14ac:dyDescent="0.25">
      <c r="B38" s="43" t="s">
        <v>11</v>
      </c>
      <c r="C38" s="44" t="s">
        <v>315</v>
      </c>
      <c r="D38" s="64" t="s">
        <v>12</v>
      </c>
      <c r="E38" s="46">
        <v>14</v>
      </c>
      <c r="F38" s="64">
        <v>30</v>
      </c>
      <c r="G38" s="65"/>
      <c r="H38" s="66"/>
    </row>
    <row r="39" spans="2:8" x14ac:dyDescent="0.25">
      <c r="B39" s="43" t="s">
        <v>44</v>
      </c>
      <c r="C39" s="44" t="s">
        <v>403</v>
      </c>
      <c r="D39" s="64" t="s">
        <v>12</v>
      </c>
      <c r="E39" s="46">
        <v>8</v>
      </c>
      <c r="F39" s="64">
        <v>31</v>
      </c>
      <c r="G39" s="65"/>
      <c r="H39" s="66"/>
    </row>
    <row r="40" spans="2:8" x14ac:dyDescent="0.25">
      <c r="B40" s="43" t="s">
        <v>98</v>
      </c>
      <c r="C40" s="44" t="s">
        <v>398</v>
      </c>
      <c r="D40" s="64" t="s">
        <v>12</v>
      </c>
      <c r="E40" s="46">
        <v>8</v>
      </c>
      <c r="F40" s="64">
        <v>17</v>
      </c>
      <c r="G40" s="65"/>
      <c r="H40" s="66"/>
    </row>
    <row r="41" spans="2:8" ht="15.75" thickBot="1" x14ac:dyDescent="0.3">
      <c r="B41" s="49" t="s">
        <v>217</v>
      </c>
      <c r="C41" s="50" t="s">
        <v>426</v>
      </c>
      <c r="D41" s="67" t="s">
        <v>12</v>
      </c>
      <c r="E41" s="52">
        <v>1</v>
      </c>
      <c r="F41" s="67">
        <v>18</v>
      </c>
      <c r="G41" s="68"/>
      <c r="H41" s="69"/>
    </row>
    <row r="42" spans="2:8" ht="15.75" thickBot="1" x14ac:dyDescent="0.3">
      <c r="B42" s="55" t="s">
        <v>91</v>
      </c>
      <c r="C42" s="56" t="s">
        <v>279</v>
      </c>
      <c r="D42" s="70" t="s">
        <v>427</v>
      </c>
      <c r="E42" s="58">
        <v>5</v>
      </c>
      <c r="F42" s="70">
        <v>24</v>
      </c>
      <c r="G42" s="59">
        <v>5</v>
      </c>
      <c r="H42" s="71">
        <v>24</v>
      </c>
    </row>
    <row r="43" spans="2:8" x14ac:dyDescent="0.25">
      <c r="B43" s="37" t="s">
        <v>193</v>
      </c>
      <c r="C43" s="38" t="s">
        <v>428</v>
      </c>
      <c r="D43" s="61" t="s">
        <v>256</v>
      </c>
      <c r="E43" s="40">
        <v>6</v>
      </c>
      <c r="F43" s="61">
        <v>29</v>
      </c>
      <c r="G43" s="62">
        <v>17</v>
      </c>
      <c r="H43" s="63">
        <v>87</v>
      </c>
    </row>
    <row r="44" spans="2:8" x14ac:dyDescent="0.25">
      <c r="B44" s="43" t="s">
        <v>159</v>
      </c>
      <c r="C44" s="44" t="s">
        <v>429</v>
      </c>
      <c r="D44" s="64" t="s">
        <v>256</v>
      </c>
      <c r="E44" s="46">
        <v>6</v>
      </c>
      <c r="F44" s="64">
        <v>29</v>
      </c>
      <c r="G44" s="65"/>
      <c r="H44" s="66"/>
    </row>
    <row r="45" spans="2:8" x14ac:dyDescent="0.25">
      <c r="B45" s="43" t="s">
        <v>113</v>
      </c>
      <c r="C45" s="44" t="s">
        <v>242</v>
      </c>
      <c r="D45" s="64" t="s">
        <v>256</v>
      </c>
      <c r="E45" s="46">
        <v>5</v>
      </c>
      <c r="F45" s="64">
        <v>29</v>
      </c>
      <c r="G45" s="65"/>
      <c r="H45" s="66"/>
    </row>
    <row r="46" spans="2:8" ht="15.75" thickBot="1" x14ac:dyDescent="0.3">
      <c r="B46" s="49" t="s">
        <v>139</v>
      </c>
      <c r="C46" s="50" t="s">
        <v>430</v>
      </c>
      <c r="D46" s="67" t="s">
        <v>256</v>
      </c>
      <c r="E46" s="52">
        <v>3</v>
      </c>
      <c r="F46" s="67">
        <v>25</v>
      </c>
      <c r="G46" s="68"/>
      <c r="H46" s="69"/>
    </row>
    <row r="47" spans="2:8" x14ac:dyDescent="0.25">
      <c r="B47" s="37" t="s">
        <v>122</v>
      </c>
      <c r="C47" s="38" t="s">
        <v>428</v>
      </c>
      <c r="D47" s="61" t="s">
        <v>263</v>
      </c>
      <c r="E47" s="40">
        <v>15</v>
      </c>
      <c r="F47" s="61">
        <v>42</v>
      </c>
      <c r="G47" s="62">
        <v>30</v>
      </c>
      <c r="H47" s="63">
        <v>102</v>
      </c>
    </row>
    <row r="48" spans="2:8" x14ac:dyDescent="0.25">
      <c r="B48" s="43" t="s">
        <v>177</v>
      </c>
      <c r="C48" s="44" t="s">
        <v>428</v>
      </c>
      <c r="D48" s="64" t="s">
        <v>263</v>
      </c>
      <c r="E48" s="46">
        <v>8</v>
      </c>
      <c r="F48" s="64">
        <v>23</v>
      </c>
      <c r="G48" s="65"/>
      <c r="H48" s="66"/>
    </row>
    <row r="49" spans="2:8" x14ac:dyDescent="0.25">
      <c r="B49" s="43" t="s">
        <v>72</v>
      </c>
      <c r="C49" s="44" t="s">
        <v>431</v>
      </c>
      <c r="D49" s="64" t="s">
        <v>263</v>
      </c>
      <c r="E49" s="46">
        <v>7</v>
      </c>
      <c r="F49" s="64">
        <v>32</v>
      </c>
      <c r="G49" s="65"/>
      <c r="H49" s="66"/>
    </row>
    <row r="50" spans="2:8" x14ac:dyDescent="0.25">
      <c r="B50" s="43" t="s">
        <v>90</v>
      </c>
      <c r="C50" s="44" t="s">
        <v>230</v>
      </c>
      <c r="D50" s="64" t="s">
        <v>263</v>
      </c>
      <c r="E50" s="46">
        <v>7</v>
      </c>
      <c r="F50" s="64">
        <v>28</v>
      </c>
      <c r="G50" s="65"/>
      <c r="H50" s="66"/>
    </row>
    <row r="51" spans="2:8" ht="15.75" thickBot="1" x14ac:dyDescent="0.3">
      <c r="B51" s="49" t="s">
        <v>79</v>
      </c>
      <c r="C51" s="50" t="s">
        <v>340</v>
      </c>
      <c r="D51" s="67" t="s">
        <v>263</v>
      </c>
      <c r="E51" s="52">
        <v>4</v>
      </c>
      <c r="F51" s="67">
        <v>28</v>
      </c>
      <c r="G51" s="68"/>
      <c r="H51" s="69"/>
    </row>
    <row r="52" spans="2:8" x14ac:dyDescent="0.25">
      <c r="B52" s="37" t="s">
        <v>143</v>
      </c>
      <c r="C52" s="38" t="s">
        <v>304</v>
      </c>
      <c r="D52" s="61" t="s">
        <v>370</v>
      </c>
      <c r="E52" s="40">
        <v>5</v>
      </c>
      <c r="F52" s="61">
        <v>27</v>
      </c>
      <c r="G52" s="62">
        <v>12</v>
      </c>
      <c r="H52" s="63">
        <v>89</v>
      </c>
    </row>
    <row r="53" spans="2:8" x14ac:dyDescent="0.25">
      <c r="B53" s="43" t="s">
        <v>155</v>
      </c>
      <c r="C53" s="44" t="s">
        <v>371</v>
      </c>
      <c r="D53" s="64" t="s">
        <v>370</v>
      </c>
      <c r="E53" s="46">
        <v>4</v>
      </c>
      <c r="F53" s="64">
        <v>33</v>
      </c>
      <c r="G53" s="65"/>
      <c r="H53" s="66"/>
    </row>
    <row r="54" spans="2:8" x14ac:dyDescent="0.25">
      <c r="B54" s="43" t="s">
        <v>121</v>
      </c>
      <c r="C54" s="44" t="s">
        <v>272</v>
      </c>
      <c r="D54" s="64" t="s">
        <v>370</v>
      </c>
      <c r="E54" s="46">
        <v>3</v>
      </c>
      <c r="F54" s="64">
        <v>29</v>
      </c>
      <c r="G54" s="65"/>
      <c r="H54" s="66"/>
    </row>
    <row r="55" spans="2:8" ht="15.75" thickBot="1" x14ac:dyDescent="0.3">
      <c r="B55" s="49" t="s">
        <v>120</v>
      </c>
      <c r="C55" s="50" t="s">
        <v>432</v>
      </c>
      <c r="D55" s="67" t="s">
        <v>370</v>
      </c>
      <c r="E55" s="52">
        <v>2</v>
      </c>
      <c r="F55" s="67">
        <v>20</v>
      </c>
      <c r="G55" s="68"/>
      <c r="H55" s="69"/>
    </row>
    <row r="56" spans="2:8" x14ac:dyDescent="0.25">
      <c r="B56" s="37" t="s">
        <v>49</v>
      </c>
      <c r="C56" s="38" t="s">
        <v>433</v>
      </c>
      <c r="D56" s="61" t="s">
        <v>50</v>
      </c>
      <c r="E56" s="40">
        <v>20</v>
      </c>
      <c r="F56" s="61">
        <v>36</v>
      </c>
      <c r="G56" s="62">
        <v>21</v>
      </c>
      <c r="H56" s="63">
        <v>54</v>
      </c>
    </row>
    <row r="57" spans="2:8" ht="15.75" thickBot="1" x14ac:dyDescent="0.3">
      <c r="B57" s="49" t="s">
        <v>220</v>
      </c>
      <c r="C57" s="50" t="s">
        <v>434</v>
      </c>
      <c r="D57" s="67" t="s">
        <v>50</v>
      </c>
      <c r="E57" s="52">
        <v>1</v>
      </c>
      <c r="F57" s="67">
        <v>18</v>
      </c>
      <c r="G57" s="68"/>
      <c r="H57" s="69"/>
    </row>
    <row r="58" spans="2:8" x14ac:dyDescent="0.25">
      <c r="B58" s="37" t="s">
        <v>88</v>
      </c>
      <c r="C58" s="38" t="s">
        <v>362</v>
      </c>
      <c r="D58" s="61" t="s">
        <v>268</v>
      </c>
      <c r="E58" s="40">
        <v>8</v>
      </c>
      <c r="F58" s="61">
        <v>38</v>
      </c>
      <c r="G58" s="62">
        <v>20</v>
      </c>
      <c r="H58" s="63">
        <v>83</v>
      </c>
    </row>
    <row r="59" spans="2:8" x14ac:dyDescent="0.25">
      <c r="B59" s="43" t="s">
        <v>94</v>
      </c>
      <c r="C59" s="44" t="s">
        <v>368</v>
      </c>
      <c r="D59" s="64" t="s">
        <v>268</v>
      </c>
      <c r="E59" s="46">
        <v>7</v>
      </c>
      <c r="F59" s="64">
        <v>27</v>
      </c>
      <c r="G59" s="65"/>
      <c r="H59" s="66"/>
    </row>
    <row r="60" spans="2:8" ht="15.75" thickBot="1" x14ac:dyDescent="0.3">
      <c r="B60" s="49" t="s">
        <v>69</v>
      </c>
      <c r="C60" s="50" t="s">
        <v>373</v>
      </c>
      <c r="D60" s="67" t="s">
        <v>268</v>
      </c>
      <c r="E60" s="52">
        <v>5</v>
      </c>
      <c r="F60" s="67">
        <v>18</v>
      </c>
      <c r="G60" s="68"/>
      <c r="H60" s="69"/>
    </row>
    <row r="61" spans="2:8" x14ac:dyDescent="0.25">
      <c r="B61" s="37" t="s">
        <v>26</v>
      </c>
      <c r="C61" s="38" t="s">
        <v>426</v>
      </c>
      <c r="D61" s="61" t="s">
        <v>27</v>
      </c>
      <c r="E61" s="40">
        <v>15</v>
      </c>
      <c r="F61" s="61">
        <v>41</v>
      </c>
      <c r="G61" s="62">
        <v>29</v>
      </c>
      <c r="H61" s="63">
        <v>87</v>
      </c>
    </row>
    <row r="62" spans="2:8" x14ac:dyDescent="0.25">
      <c r="B62" s="43" t="s">
        <v>89</v>
      </c>
      <c r="C62" s="44" t="s">
        <v>233</v>
      </c>
      <c r="D62" s="64" t="s">
        <v>27</v>
      </c>
      <c r="E62" s="46">
        <v>9</v>
      </c>
      <c r="F62" s="64">
        <v>26</v>
      </c>
      <c r="G62" s="65"/>
      <c r="H62" s="66"/>
    </row>
    <row r="63" spans="2:8" x14ac:dyDescent="0.25">
      <c r="B63" s="43" t="s">
        <v>43</v>
      </c>
      <c r="C63" s="44" t="s">
        <v>227</v>
      </c>
      <c r="D63" s="64" t="s">
        <v>27</v>
      </c>
      <c r="E63" s="46">
        <v>5</v>
      </c>
      <c r="F63" s="64">
        <v>18</v>
      </c>
      <c r="G63" s="65"/>
      <c r="H63" s="66"/>
    </row>
    <row r="64" spans="2:8" ht="15.75" thickBot="1" x14ac:dyDescent="0.3">
      <c r="B64" s="49" t="s">
        <v>208</v>
      </c>
      <c r="C64" s="50" t="s">
        <v>227</v>
      </c>
      <c r="D64" s="67" t="s">
        <v>27</v>
      </c>
      <c r="E64" s="52">
        <v>4</v>
      </c>
      <c r="F64" s="67">
        <v>20</v>
      </c>
      <c r="G64" s="68"/>
      <c r="H64" s="69"/>
    </row>
    <row r="65" spans="2:8" x14ac:dyDescent="0.25">
      <c r="B65" s="37" t="s">
        <v>13</v>
      </c>
      <c r="C65" s="38" t="s">
        <v>435</v>
      </c>
      <c r="D65" s="61" t="s">
        <v>14</v>
      </c>
      <c r="E65" s="40">
        <v>22</v>
      </c>
      <c r="F65" s="61">
        <v>33</v>
      </c>
      <c r="G65" s="62">
        <v>25</v>
      </c>
      <c r="H65" s="63">
        <v>56</v>
      </c>
    </row>
    <row r="66" spans="2:8" ht="15.75" thickBot="1" x14ac:dyDescent="0.3">
      <c r="B66" s="49" t="s">
        <v>210</v>
      </c>
      <c r="C66" s="50" t="s">
        <v>240</v>
      </c>
      <c r="D66" s="67" t="s">
        <v>14</v>
      </c>
      <c r="E66" s="52">
        <v>3</v>
      </c>
      <c r="F66" s="67">
        <v>23</v>
      </c>
      <c r="G66" s="68"/>
      <c r="H66" s="69"/>
    </row>
    <row r="67" spans="2:8" x14ac:dyDescent="0.25">
      <c r="B67" s="37" t="s">
        <v>178</v>
      </c>
      <c r="C67" s="38" t="s">
        <v>436</v>
      </c>
      <c r="D67" s="61" t="s">
        <v>179</v>
      </c>
      <c r="E67" s="40">
        <v>8</v>
      </c>
      <c r="F67" s="61">
        <v>33</v>
      </c>
      <c r="G67" s="62">
        <v>10</v>
      </c>
      <c r="H67" s="63">
        <v>55</v>
      </c>
    </row>
    <row r="68" spans="2:8" ht="15.75" thickBot="1" x14ac:dyDescent="0.3">
      <c r="B68" s="49" t="s">
        <v>213</v>
      </c>
      <c r="C68" s="50" t="s">
        <v>365</v>
      </c>
      <c r="D68" s="67" t="s">
        <v>179</v>
      </c>
      <c r="E68" s="52">
        <v>2</v>
      </c>
      <c r="F68" s="67">
        <v>22</v>
      </c>
      <c r="G68" s="68"/>
      <c r="H68" s="69"/>
    </row>
    <row r="69" spans="2:8" x14ac:dyDescent="0.25">
      <c r="B69" s="37" t="s">
        <v>197</v>
      </c>
      <c r="C69" s="38" t="s">
        <v>437</v>
      </c>
      <c r="D69" s="61" t="s">
        <v>198</v>
      </c>
      <c r="E69" s="40">
        <v>5</v>
      </c>
      <c r="F69" s="61">
        <v>55</v>
      </c>
      <c r="G69" s="62">
        <v>10</v>
      </c>
      <c r="H69" s="63">
        <v>110</v>
      </c>
    </row>
    <row r="70" spans="2:8" x14ac:dyDescent="0.25">
      <c r="B70" s="43" t="s">
        <v>202</v>
      </c>
      <c r="C70" s="44" t="s">
        <v>359</v>
      </c>
      <c r="D70" s="64" t="s">
        <v>198</v>
      </c>
      <c r="E70" s="46">
        <v>4</v>
      </c>
      <c r="F70" s="64">
        <v>26</v>
      </c>
      <c r="G70" s="65"/>
      <c r="H70" s="66"/>
    </row>
    <row r="71" spans="2:8" ht="15.75" thickBot="1" x14ac:dyDescent="0.3">
      <c r="B71" s="49" t="s">
        <v>216</v>
      </c>
      <c r="C71" s="50" t="s">
        <v>438</v>
      </c>
      <c r="D71" s="67" t="s">
        <v>198</v>
      </c>
      <c r="E71" s="52">
        <v>1</v>
      </c>
      <c r="F71" s="67">
        <v>29</v>
      </c>
      <c r="G71" s="68"/>
      <c r="H71" s="69"/>
    </row>
    <row r="72" spans="2:8" ht="15.75" thickBot="1" x14ac:dyDescent="0.3">
      <c r="B72" s="55" t="s">
        <v>58</v>
      </c>
      <c r="C72" s="56" t="s">
        <v>439</v>
      </c>
      <c r="D72" s="70" t="s">
        <v>59</v>
      </c>
      <c r="E72" s="58">
        <v>6</v>
      </c>
      <c r="F72" s="70">
        <v>14</v>
      </c>
      <c r="G72" s="59">
        <v>6</v>
      </c>
      <c r="H72" s="71">
        <v>14</v>
      </c>
    </row>
    <row r="73" spans="2:8" x14ac:dyDescent="0.25">
      <c r="B73" s="37" t="s">
        <v>33</v>
      </c>
      <c r="C73" s="38" t="s">
        <v>296</v>
      </c>
      <c r="D73" s="61" t="s">
        <v>276</v>
      </c>
      <c r="E73" s="40">
        <v>7</v>
      </c>
      <c r="F73" s="61">
        <v>23</v>
      </c>
      <c r="G73" s="62">
        <v>13</v>
      </c>
      <c r="H73" s="63">
        <v>68</v>
      </c>
    </row>
    <row r="74" spans="2:8" x14ac:dyDescent="0.25">
      <c r="B74" s="43" t="s">
        <v>131</v>
      </c>
      <c r="C74" s="44" t="s">
        <v>362</v>
      </c>
      <c r="D74" s="64" t="s">
        <v>276</v>
      </c>
      <c r="E74" s="46">
        <v>4</v>
      </c>
      <c r="F74" s="64">
        <v>22</v>
      </c>
      <c r="G74" s="65"/>
      <c r="H74" s="66"/>
    </row>
    <row r="75" spans="2:8" ht="15.75" thickBot="1" x14ac:dyDescent="0.3">
      <c r="B75" s="49" t="s">
        <v>108</v>
      </c>
      <c r="C75" s="50" t="s">
        <v>393</v>
      </c>
      <c r="D75" s="67" t="s">
        <v>276</v>
      </c>
      <c r="E75" s="52">
        <v>2</v>
      </c>
      <c r="F75" s="67">
        <v>23</v>
      </c>
      <c r="G75" s="68"/>
      <c r="H75" s="69"/>
    </row>
    <row r="76" spans="2:8" ht="15.75" thickBot="1" x14ac:dyDescent="0.3">
      <c r="B76" s="55" t="s">
        <v>162</v>
      </c>
      <c r="C76" s="56" t="s">
        <v>440</v>
      </c>
      <c r="D76" s="70" t="s">
        <v>163</v>
      </c>
      <c r="E76" s="58">
        <v>3</v>
      </c>
      <c r="F76" s="70">
        <v>29</v>
      </c>
      <c r="G76" s="59">
        <v>3</v>
      </c>
      <c r="H76" s="71">
        <v>29</v>
      </c>
    </row>
    <row r="77" spans="2:8" x14ac:dyDescent="0.25">
      <c r="B77" s="37" t="s">
        <v>67</v>
      </c>
      <c r="C77" s="38" t="s">
        <v>308</v>
      </c>
      <c r="D77" s="61" t="s">
        <v>281</v>
      </c>
      <c r="E77" s="40">
        <v>11</v>
      </c>
      <c r="F77" s="61">
        <v>30</v>
      </c>
      <c r="G77" s="62">
        <v>31</v>
      </c>
      <c r="H77" s="63">
        <v>92</v>
      </c>
    </row>
    <row r="78" spans="2:8" x14ac:dyDescent="0.25">
      <c r="B78" s="43" t="s">
        <v>30</v>
      </c>
      <c r="C78" s="44" t="s">
        <v>302</v>
      </c>
      <c r="D78" s="64" t="s">
        <v>281</v>
      </c>
      <c r="E78" s="46">
        <v>11</v>
      </c>
      <c r="F78" s="64">
        <v>34</v>
      </c>
      <c r="G78" s="65"/>
      <c r="H78" s="66"/>
    </row>
    <row r="79" spans="2:8" x14ac:dyDescent="0.25">
      <c r="B79" s="43" t="s">
        <v>169</v>
      </c>
      <c r="C79" s="44" t="s">
        <v>334</v>
      </c>
      <c r="D79" s="64" t="s">
        <v>281</v>
      </c>
      <c r="E79" s="46">
        <v>9</v>
      </c>
      <c r="F79" s="64">
        <v>27</v>
      </c>
      <c r="G79" s="65"/>
      <c r="H79" s="66"/>
    </row>
    <row r="80" spans="2:8" x14ac:dyDescent="0.25">
      <c r="B80" s="43" t="s">
        <v>83</v>
      </c>
      <c r="C80" s="44" t="s">
        <v>284</v>
      </c>
      <c r="D80" s="64" t="s">
        <v>281</v>
      </c>
      <c r="E80" s="46">
        <v>7</v>
      </c>
      <c r="F80" s="64">
        <v>28</v>
      </c>
      <c r="G80" s="65"/>
      <c r="H80" s="66"/>
    </row>
    <row r="81" spans="2:8" ht="15.75" thickBot="1" x14ac:dyDescent="0.3">
      <c r="B81" s="49" t="s">
        <v>74</v>
      </c>
      <c r="C81" s="50" t="s">
        <v>300</v>
      </c>
      <c r="D81" s="67" t="s">
        <v>281</v>
      </c>
      <c r="E81" s="52">
        <v>6</v>
      </c>
      <c r="F81" s="67">
        <v>23</v>
      </c>
      <c r="G81" s="68"/>
      <c r="H81" s="69"/>
    </row>
    <row r="82" spans="2:8" x14ac:dyDescent="0.25">
      <c r="B82" s="37" t="s">
        <v>39</v>
      </c>
      <c r="C82" s="38" t="s">
        <v>280</v>
      </c>
      <c r="D82" s="61" t="s">
        <v>286</v>
      </c>
      <c r="E82" s="40">
        <v>8</v>
      </c>
      <c r="F82" s="61">
        <v>23</v>
      </c>
      <c r="G82" s="62">
        <v>22</v>
      </c>
      <c r="H82" s="63">
        <v>97</v>
      </c>
    </row>
    <row r="83" spans="2:8" x14ac:dyDescent="0.25">
      <c r="B83" s="43" t="s">
        <v>135</v>
      </c>
      <c r="C83" s="44" t="s">
        <v>241</v>
      </c>
      <c r="D83" s="64" t="s">
        <v>286</v>
      </c>
      <c r="E83" s="46">
        <v>8</v>
      </c>
      <c r="F83" s="64">
        <v>28</v>
      </c>
      <c r="G83" s="65"/>
      <c r="H83" s="66"/>
    </row>
    <row r="84" spans="2:8" x14ac:dyDescent="0.25">
      <c r="B84" s="43" t="s">
        <v>154</v>
      </c>
      <c r="C84" s="44" t="s">
        <v>287</v>
      </c>
      <c r="D84" s="64" t="s">
        <v>286</v>
      </c>
      <c r="E84" s="46">
        <v>6</v>
      </c>
      <c r="F84" s="64">
        <v>21</v>
      </c>
      <c r="G84" s="65"/>
      <c r="H84" s="66"/>
    </row>
    <row r="85" spans="2:8" x14ac:dyDescent="0.25">
      <c r="B85" s="43" t="s">
        <v>115</v>
      </c>
      <c r="C85" s="44" t="s">
        <v>441</v>
      </c>
      <c r="D85" s="64" t="s">
        <v>286</v>
      </c>
      <c r="E85" s="46">
        <v>4</v>
      </c>
      <c r="F85" s="64">
        <v>46</v>
      </c>
      <c r="G85" s="65"/>
      <c r="H85" s="66"/>
    </row>
    <row r="86" spans="2:8" ht="15.75" thickBot="1" x14ac:dyDescent="0.3">
      <c r="B86" s="49" t="s">
        <v>104</v>
      </c>
      <c r="C86" s="50" t="s">
        <v>442</v>
      </c>
      <c r="D86" s="67" t="s">
        <v>286</v>
      </c>
      <c r="E86" s="52">
        <v>3</v>
      </c>
      <c r="F86" s="67">
        <v>16</v>
      </c>
      <c r="G86" s="68"/>
      <c r="H86" s="69"/>
    </row>
    <row r="87" spans="2:8" x14ac:dyDescent="0.25">
      <c r="B87" s="37" t="s">
        <v>46</v>
      </c>
      <c r="C87" s="38" t="s">
        <v>389</v>
      </c>
      <c r="D87" s="61" t="s">
        <v>47</v>
      </c>
      <c r="E87" s="40">
        <v>10</v>
      </c>
      <c r="F87" s="61">
        <v>34</v>
      </c>
      <c r="G87" s="62">
        <v>12</v>
      </c>
      <c r="H87" s="63">
        <v>54</v>
      </c>
    </row>
    <row r="88" spans="2:8" ht="15.75" thickBot="1" x14ac:dyDescent="0.3">
      <c r="B88" s="49" t="s">
        <v>215</v>
      </c>
      <c r="C88" s="50" t="s">
        <v>443</v>
      </c>
      <c r="D88" s="67" t="s">
        <v>47</v>
      </c>
      <c r="E88" s="52">
        <v>2</v>
      </c>
      <c r="F88" s="67">
        <v>20</v>
      </c>
      <c r="G88" s="68"/>
      <c r="H88" s="69"/>
    </row>
    <row r="89" spans="2:8" x14ac:dyDescent="0.25">
      <c r="B89" s="37" t="s">
        <v>21</v>
      </c>
      <c r="C89" s="38" t="s">
        <v>444</v>
      </c>
      <c r="D89" s="61" t="s">
        <v>20</v>
      </c>
      <c r="E89" s="40">
        <v>19</v>
      </c>
      <c r="F89" s="61">
        <v>40</v>
      </c>
      <c r="G89" s="62">
        <v>36</v>
      </c>
      <c r="H89" s="63">
        <v>101</v>
      </c>
    </row>
    <row r="90" spans="2:8" x14ac:dyDescent="0.25">
      <c r="B90" s="43" t="s">
        <v>19</v>
      </c>
      <c r="C90" s="44" t="s">
        <v>381</v>
      </c>
      <c r="D90" s="64" t="s">
        <v>20</v>
      </c>
      <c r="E90" s="46">
        <v>13</v>
      </c>
      <c r="F90" s="64">
        <v>32</v>
      </c>
      <c r="G90" s="65"/>
      <c r="H90" s="66"/>
    </row>
    <row r="91" spans="2:8" x14ac:dyDescent="0.25">
      <c r="B91" s="43" t="s">
        <v>204</v>
      </c>
      <c r="C91" s="44" t="s">
        <v>350</v>
      </c>
      <c r="D91" s="64" t="s">
        <v>20</v>
      </c>
      <c r="E91" s="46">
        <v>4</v>
      </c>
      <c r="F91" s="64">
        <v>19</v>
      </c>
      <c r="G91" s="65"/>
      <c r="H91" s="66"/>
    </row>
    <row r="92" spans="2:8" x14ac:dyDescent="0.25">
      <c r="B92" s="43" t="s">
        <v>211</v>
      </c>
      <c r="C92" s="44" t="s">
        <v>436</v>
      </c>
      <c r="D92" s="64" t="s">
        <v>20</v>
      </c>
      <c r="E92" s="46">
        <v>3</v>
      </c>
      <c r="F92" s="64">
        <v>27</v>
      </c>
      <c r="G92" s="65"/>
      <c r="H92" s="66"/>
    </row>
    <row r="93" spans="2:8" ht="15.75" thickBot="1" x14ac:dyDescent="0.3">
      <c r="B93" s="49" t="s">
        <v>212</v>
      </c>
      <c r="C93" s="50" t="s">
        <v>445</v>
      </c>
      <c r="D93" s="67" t="s">
        <v>20</v>
      </c>
      <c r="E93" s="52">
        <v>3</v>
      </c>
      <c r="F93" s="67">
        <v>29</v>
      </c>
      <c r="G93" s="68"/>
      <c r="H93" s="69"/>
    </row>
    <row r="94" spans="2:8" x14ac:dyDescent="0.25">
      <c r="B94" s="37" t="s">
        <v>157</v>
      </c>
      <c r="C94" s="38" t="s">
        <v>375</v>
      </c>
      <c r="D94" s="61" t="s">
        <v>23</v>
      </c>
      <c r="E94" s="40">
        <v>11</v>
      </c>
      <c r="F94" s="61">
        <v>29</v>
      </c>
      <c r="G94" s="62">
        <v>25</v>
      </c>
      <c r="H94" s="63">
        <v>97</v>
      </c>
    </row>
    <row r="95" spans="2:8" x14ac:dyDescent="0.25">
      <c r="B95" s="43" t="s">
        <v>117</v>
      </c>
      <c r="C95" s="44" t="s">
        <v>410</v>
      </c>
      <c r="D95" s="64" t="s">
        <v>23</v>
      </c>
      <c r="E95" s="46">
        <v>8</v>
      </c>
      <c r="F95" s="64">
        <v>31</v>
      </c>
      <c r="G95" s="65"/>
      <c r="H95" s="66"/>
    </row>
    <row r="96" spans="2:8" ht="15.75" thickBot="1" x14ac:dyDescent="0.3">
      <c r="B96" s="49" t="s">
        <v>191</v>
      </c>
      <c r="C96" s="50" t="s">
        <v>446</v>
      </c>
      <c r="D96" s="67" t="s">
        <v>23</v>
      </c>
      <c r="E96" s="52">
        <v>6</v>
      </c>
      <c r="F96" s="67">
        <v>37</v>
      </c>
      <c r="G96" s="68"/>
      <c r="H96" s="69"/>
    </row>
    <row r="97" spans="2:8" x14ac:dyDescent="0.25">
      <c r="B97" s="37" t="s">
        <v>185</v>
      </c>
      <c r="C97" s="38" t="s">
        <v>380</v>
      </c>
      <c r="D97" s="61" t="s">
        <v>76</v>
      </c>
      <c r="E97" s="40">
        <v>7</v>
      </c>
      <c r="F97" s="61">
        <v>24</v>
      </c>
      <c r="G97" s="62">
        <v>17</v>
      </c>
      <c r="H97" s="63">
        <v>75</v>
      </c>
    </row>
    <row r="98" spans="2:8" x14ac:dyDescent="0.25">
      <c r="B98" s="43" t="s">
        <v>75</v>
      </c>
      <c r="C98" s="44" t="s">
        <v>373</v>
      </c>
      <c r="D98" s="64" t="s">
        <v>76</v>
      </c>
      <c r="E98" s="46">
        <v>6</v>
      </c>
      <c r="F98" s="64">
        <v>28</v>
      </c>
      <c r="G98" s="65"/>
      <c r="H98" s="66"/>
    </row>
    <row r="99" spans="2:8" x14ac:dyDescent="0.25">
      <c r="B99" s="43" t="s">
        <v>206</v>
      </c>
      <c r="C99" s="44" t="s">
        <v>447</v>
      </c>
      <c r="D99" s="64" t="s">
        <v>76</v>
      </c>
      <c r="E99" s="46">
        <v>4</v>
      </c>
      <c r="F99" s="64">
        <v>15</v>
      </c>
      <c r="G99" s="65"/>
      <c r="H99" s="66"/>
    </row>
    <row r="100" spans="2:8" ht="15.75" thickBot="1" x14ac:dyDescent="0.3">
      <c r="B100" s="49" t="s">
        <v>219</v>
      </c>
      <c r="C100" s="50" t="s">
        <v>291</v>
      </c>
      <c r="D100" s="67" t="s">
        <v>76</v>
      </c>
      <c r="E100" s="52">
        <v>1</v>
      </c>
      <c r="F100" s="67">
        <v>23</v>
      </c>
      <c r="G100" s="68"/>
      <c r="H100" s="69"/>
    </row>
    <row r="101" spans="2:8" x14ac:dyDescent="0.25">
      <c r="B101" s="37" t="s">
        <v>119</v>
      </c>
      <c r="C101" s="38" t="s">
        <v>296</v>
      </c>
      <c r="D101" s="61" t="s">
        <v>56</v>
      </c>
      <c r="E101" s="40">
        <v>15</v>
      </c>
      <c r="F101" s="61">
        <v>31</v>
      </c>
      <c r="G101" s="62">
        <v>29</v>
      </c>
      <c r="H101" s="63">
        <v>95</v>
      </c>
    </row>
    <row r="102" spans="2:8" x14ac:dyDescent="0.25">
      <c r="B102" s="43" t="s">
        <v>55</v>
      </c>
      <c r="C102" s="44" t="s">
        <v>254</v>
      </c>
      <c r="D102" s="64" t="s">
        <v>56</v>
      </c>
      <c r="E102" s="46">
        <v>7</v>
      </c>
      <c r="F102" s="64">
        <v>33</v>
      </c>
      <c r="G102" s="65"/>
      <c r="H102" s="66"/>
    </row>
    <row r="103" spans="2:8" x14ac:dyDescent="0.25">
      <c r="B103" s="43" t="s">
        <v>80</v>
      </c>
      <c r="C103" s="44" t="s">
        <v>384</v>
      </c>
      <c r="D103" s="64" t="s">
        <v>56</v>
      </c>
      <c r="E103" s="46">
        <v>7</v>
      </c>
      <c r="F103" s="64">
        <v>31</v>
      </c>
      <c r="G103" s="65"/>
      <c r="H103" s="66"/>
    </row>
    <row r="104" spans="2:8" x14ac:dyDescent="0.25">
      <c r="B104" s="43" t="s">
        <v>82</v>
      </c>
      <c r="C104" s="44" t="s">
        <v>270</v>
      </c>
      <c r="D104" s="64" t="s">
        <v>56</v>
      </c>
      <c r="E104" s="46">
        <v>7</v>
      </c>
      <c r="F104" s="64">
        <v>17</v>
      </c>
      <c r="G104" s="65"/>
      <c r="H104" s="66"/>
    </row>
    <row r="105" spans="2:8" ht="15.75" thickBot="1" x14ac:dyDescent="0.3">
      <c r="B105" s="49" t="s">
        <v>71</v>
      </c>
      <c r="C105" s="50" t="s">
        <v>448</v>
      </c>
      <c r="D105" s="67" t="s">
        <v>56</v>
      </c>
      <c r="E105" s="52">
        <v>5</v>
      </c>
      <c r="F105" s="67">
        <v>23</v>
      </c>
      <c r="G105" s="68"/>
      <c r="H105" s="69"/>
    </row>
    <row r="106" spans="2:8" ht="15.75" thickBot="1" x14ac:dyDescent="0.3">
      <c r="B106" s="55" t="s">
        <v>147</v>
      </c>
      <c r="C106" s="56" t="s">
        <v>449</v>
      </c>
      <c r="D106" s="70" t="s">
        <v>450</v>
      </c>
      <c r="E106" s="58">
        <v>0</v>
      </c>
      <c r="F106" s="70">
        <v>17</v>
      </c>
      <c r="G106" s="59">
        <v>0</v>
      </c>
      <c r="H106" s="71">
        <v>17</v>
      </c>
    </row>
    <row r="107" spans="2:8" x14ac:dyDescent="0.25">
      <c r="B107" s="37" t="s">
        <v>36</v>
      </c>
      <c r="C107" s="38" t="s">
        <v>247</v>
      </c>
      <c r="D107" s="61" t="s">
        <v>29</v>
      </c>
      <c r="E107" s="40">
        <v>16</v>
      </c>
      <c r="F107" s="61">
        <v>32</v>
      </c>
      <c r="G107" s="62">
        <v>34</v>
      </c>
      <c r="H107" s="63">
        <v>87</v>
      </c>
    </row>
    <row r="108" spans="2:8" x14ac:dyDescent="0.25">
      <c r="B108" s="43" t="s">
        <v>51</v>
      </c>
      <c r="C108" s="44" t="s">
        <v>322</v>
      </c>
      <c r="D108" s="64" t="s">
        <v>29</v>
      </c>
      <c r="E108" s="46">
        <v>12</v>
      </c>
      <c r="F108" s="64">
        <v>28</v>
      </c>
      <c r="G108" s="65"/>
      <c r="H108" s="66"/>
    </row>
    <row r="109" spans="2:8" ht="15.75" thickBot="1" x14ac:dyDescent="0.3">
      <c r="B109" s="49" t="s">
        <v>28</v>
      </c>
      <c r="C109" s="50" t="s">
        <v>283</v>
      </c>
      <c r="D109" s="67" t="s">
        <v>29</v>
      </c>
      <c r="E109" s="52">
        <v>6</v>
      </c>
      <c r="F109" s="67">
        <v>27</v>
      </c>
      <c r="G109" s="68"/>
      <c r="H109" s="69"/>
    </row>
  </sheetData>
  <mergeCells count="56">
    <mergeCell ref="G107:G109"/>
    <mergeCell ref="H107:H109"/>
    <mergeCell ref="G94:G96"/>
    <mergeCell ref="H94:H96"/>
    <mergeCell ref="G97:G100"/>
    <mergeCell ref="H97:H100"/>
    <mergeCell ref="G101:G105"/>
    <mergeCell ref="H101:H105"/>
    <mergeCell ref="G82:G86"/>
    <mergeCell ref="H82:H86"/>
    <mergeCell ref="G87:G88"/>
    <mergeCell ref="H87:H88"/>
    <mergeCell ref="G89:G93"/>
    <mergeCell ref="H89:H93"/>
    <mergeCell ref="G69:G71"/>
    <mergeCell ref="H69:H71"/>
    <mergeCell ref="G73:G75"/>
    <mergeCell ref="H73:H75"/>
    <mergeCell ref="G77:G81"/>
    <mergeCell ref="H77:H81"/>
    <mergeCell ref="G61:G64"/>
    <mergeCell ref="H61:H64"/>
    <mergeCell ref="G65:G66"/>
    <mergeCell ref="H65:H66"/>
    <mergeCell ref="G67:G68"/>
    <mergeCell ref="H67:H68"/>
    <mergeCell ref="G52:G55"/>
    <mergeCell ref="H52:H55"/>
    <mergeCell ref="G56:G57"/>
    <mergeCell ref="H56:H57"/>
    <mergeCell ref="G58:G60"/>
    <mergeCell ref="H58:H60"/>
    <mergeCell ref="G37:G41"/>
    <mergeCell ref="H37:H41"/>
    <mergeCell ref="G43:G46"/>
    <mergeCell ref="H43:H46"/>
    <mergeCell ref="G47:G51"/>
    <mergeCell ref="H47:H51"/>
    <mergeCell ref="G27:G30"/>
    <mergeCell ref="H27:H30"/>
    <mergeCell ref="G31:G32"/>
    <mergeCell ref="H31:H32"/>
    <mergeCell ref="G33:G36"/>
    <mergeCell ref="H33:H36"/>
    <mergeCell ref="G15:G17"/>
    <mergeCell ref="H15:H17"/>
    <mergeCell ref="G18:G22"/>
    <mergeCell ref="H18:H22"/>
    <mergeCell ref="G23:G26"/>
    <mergeCell ref="H23:H26"/>
    <mergeCell ref="E2:F2"/>
    <mergeCell ref="G2:H2"/>
    <mergeCell ref="G4:G8"/>
    <mergeCell ref="H4:H8"/>
    <mergeCell ref="G10:G14"/>
    <mergeCell ref="H10:H1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0"/>
  <sheetViews>
    <sheetView workbookViewId="0"/>
  </sheetViews>
  <sheetFormatPr baseColWidth="10" defaultRowHeight="15" x14ac:dyDescent="0.25"/>
  <cols>
    <col min="1" max="1" width="4" style="2" customWidth="1"/>
    <col min="2" max="2" width="25.42578125" style="2" bestFit="1" customWidth="1"/>
    <col min="3" max="3" width="6" style="2" bestFit="1" customWidth="1"/>
    <col min="4" max="4" width="23.42578125" style="2" bestFit="1" customWidth="1"/>
    <col min="5" max="8" width="10.7109375" style="2" customWidth="1"/>
    <col min="9" max="16384" width="11.42578125" style="2"/>
  </cols>
  <sheetData>
    <row r="1" spans="2:9" ht="102" customHeight="1" thickBot="1" x14ac:dyDescent="0.3"/>
    <row r="2" spans="2:9" ht="15.75" thickBot="1" x14ac:dyDescent="0.3">
      <c r="B2" s="1"/>
      <c r="C2" s="1"/>
      <c r="D2" s="1"/>
      <c r="E2" s="5" t="s">
        <v>221</v>
      </c>
      <c r="F2" s="6"/>
      <c r="G2" s="5" t="s">
        <v>222</v>
      </c>
      <c r="H2" s="6"/>
      <c r="I2" s="1"/>
    </row>
    <row r="3" spans="2:9" ht="15.75" thickBot="1" x14ac:dyDescent="0.3">
      <c r="B3" s="32" t="s">
        <v>7</v>
      </c>
      <c r="C3" s="33" t="s">
        <v>223</v>
      </c>
      <c r="D3" s="34" t="s">
        <v>224</v>
      </c>
      <c r="E3" s="35" t="s">
        <v>9</v>
      </c>
      <c r="F3" s="36" t="s">
        <v>10</v>
      </c>
      <c r="G3" s="35" t="s">
        <v>9</v>
      </c>
      <c r="H3" s="36" t="s">
        <v>10</v>
      </c>
      <c r="I3" s="1"/>
    </row>
    <row r="4" spans="2:9" x14ac:dyDescent="0.25">
      <c r="B4" s="37" t="s">
        <v>15</v>
      </c>
      <c r="C4" s="38" t="s">
        <v>311</v>
      </c>
      <c r="D4" s="61" t="s">
        <v>226</v>
      </c>
      <c r="E4" s="40">
        <v>10</v>
      </c>
      <c r="F4" s="61">
        <v>34</v>
      </c>
      <c r="G4" s="62">
        <v>23</v>
      </c>
      <c r="H4" s="63">
        <v>90</v>
      </c>
    </row>
    <row r="5" spans="2:9" x14ac:dyDescent="0.25">
      <c r="B5" s="43" t="s">
        <v>52</v>
      </c>
      <c r="C5" s="44" t="s">
        <v>250</v>
      </c>
      <c r="D5" s="64" t="s">
        <v>226</v>
      </c>
      <c r="E5" s="46">
        <v>7</v>
      </c>
      <c r="F5" s="64">
        <v>33</v>
      </c>
      <c r="G5" s="65"/>
      <c r="H5" s="66"/>
    </row>
    <row r="6" spans="2:9" x14ac:dyDescent="0.25">
      <c r="B6" s="43" t="s">
        <v>85</v>
      </c>
      <c r="C6" s="44" t="s">
        <v>392</v>
      </c>
      <c r="D6" s="64" t="s">
        <v>226</v>
      </c>
      <c r="E6" s="46">
        <v>6</v>
      </c>
      <c r="F6" s="64">
        <v>23</v>
      </c>
      <c r="G6" s="65"/>
      <c r="H6" s="66"/>
    </row>
    <row r="7" spans="2:9" x14ac:dyDescent="0.25">
      <c r="B7" s="43" t="s">
        <v>150</v>
      </c>
      <c r="C7" s="44" t="s">
        <v>393</v>
      </c>
      <c r="D7" s="64" t="s">
        <v>226</v>
      </c>
      <c r="E7" s="46">
        <v>2</v>
      </c>
      <c r="F7" s="64">
        <v>19</v>
      </c>
      <c r="G7" s="65"/>
      <c r="H7" s="66"/>
    </row>
    <row r="8" spans="2:9" ht="15.75" thickBot="1" x14ac:dyDescent="0.3">
      <c r="B8" s="49" t="s">
        <v>207</v>
      </c>
      <c r="C8" s="50" t="s">
        <v>394</v>
      </c>
      <c r="D8" s="67" t="s">
        <v>226</v>
      </c>
      <c r="E8" s="52">
        <v>2</v>
      </c>
      <c r="F8" s="67">
        <v>23</v>
      </c>
      <c r="G8" s="68"/>
      <c r="H8" s="69"/>
    </row>
    <row r="9" spans="2:9" ht="15.75" thickBot="1" x14ac:dyDescent="0.3">
      <c r="B9" s="55" t="s">
        <v>57</v>
      </c>
      <c r="C9" s="56" t="s">
        <v>390</v>
      </c>
      <c r="D9" s="70" t="s">
        <v>234</v>
      </c>
      <c r="E9" s="58">
        <v>5</v>
      </c>
      <c r="F9" s="70">
        <v>25</v>
      </c>
      <c r="G9" s="59">
        <v>5</v>
      </c>
      <c r="H9" s="71">
        <v>25</v>
      </c>
    </row>
    <row r="10" spans="2:9" x14ac:dyDescent="0.25">
      <c r="B10" s="37" t="s">
        <v>124</v>
      </c>
      <c r="C10" s="38" t="s">
        <v>395</v>
      </c>
      <c r="D10" s="61" t="s">
        <v>42</v>
      </c>
      <c r="E10" s="40">
        <v>15</v>
      </c>
      <c r="F10" s="61">
        <v>33</v>
      </c>
      <c r="G10" s="62">
        <v>18</v>
      </c>
      <c r="H10" s="63">
        <v>54</v>
      </c>
    </row>
    <row r="11" spans="2:9" ht="15.75" thickBot="1" x14ac:dyDescent="0.3">
      <c r="B11" s="49" t="s">
        <v>128</v>
      </c>
      <c r="C11" s="50" t="s">
        <v>377</v>
      </c>
      <c r="D11" s="67" t="s">
        <v>42</v>
      </c>
      <c r="E11" s="52">
        <v>3</v>
      </c>
      <c r="F11" s="67">
        <v>21</v>
      </c>
      <c r="G11" s="68"/>
      <c r="H11" s="69"/>
    </row>
    <row r="12" spans="2:9" ht="15.75" thickBot="1" x14ac:dyDescent="0.3">
      <c r="B12" s="55" t="s">
        <v>136</v>
      </c>
      <c r="C12" s="56" t="s">
        <v>282</v>
      </c>
      <c r="D12" s="70" t="s">
        <v>103</v>
      </c>
      <c r="E12" s="58">
        <v>6</v>
      </c>
      <c r="F12" s="70">
        <v>27</v>
      </c>
      <c r="G12" s="59">
        <v>6</v>
      </c>
      <c r="H12" s="71">
        <v>27</v>
      </c>
    </row>
    <row r="13" spans="2:9" x14ac:dyDescent="0.25">
      <c r="B13" s="37" t="s">
        <v>184</v>
      </c>
      <c r="C13" s="38" t="s">
        <v>396</v>
      </c>
      <c r="D13" s="61" t="s">
        <v>96</v>
      </c>
      <c r="E13" s="40">
        <v>3</v>
      </c>
      <c r="F13" s="61">
        <v>20</v>
      </c>
      <c r="G13" s="62">
        <v>3</v>
      </c>
      <c r="H13" s="63">
        <v>34</v>
      </c>
    </row>
    <row r="14" spans="2:9" ht="15.75" thickBot="1" x14ac:dyDescent="0.3">
      <c r="B14" s="49" t="s">
        <v>209</v>
      </c>
      <c r="C14" s="50" t="s">
        <v>343</v>
      </c>
      <c r="D14" s="67" t="s">
        <v>96</v>
      </c>
      <c r="E14" s="52">
        <v>0</v>
      </c>
      <c r="F14" s="67">
        <v>14</v>
      </c>
      <c r="G14" s="68"/>
      <c r="H14" s="69"/>
    </row>
    <row r="15" spans="2:9" x14ac:dyDescent="0.25">
      <c r="B15" s="37" t="s">
        <v>62</v>
      </c>
      <c r="C15" s="38" t="s">
        <v>238</v>
      </c>
      <c r="D15" s="61" t="s">
        <v>18</v>
      </c>
      <c r="E15" s="40">
        <v>15</v>
      </c>
      <c r="F15" s="61">
        <v>34</v>
      </c>
      <c r="G15" s="62">
        <v>38</v>
      </c>
      <c r="H15" s="63">
        <v>93</v>
      </c>
    </row>
    <row r="16" spans="2:9" x14ac:dyDescent="0.25">
      <c r="B16" s="43" t="s">
        <v>32</v>
      </c>
      <c r="C16" s="44" t="s">
        <v>296</v>
      </c>
      <c r="D16" s="64" t="s">
        <v>18</v>
      </c>
      <c r="E16" s="46">
        <v>12</v>
      </c>
      <c r="F16" s="64">
        <v>30</v>
      </c>
      <c r="G16" s="65"/>
      <c r="H16" s="66"/>
    </row>
    <row r="17" spans="2:8" x14ac:dyDescent="0.25">
      <c r="B17" s="43" t="s">
        <v>17</v>
      </c>
      <c r="C17" s="44" t="s">
        <v>316</v>
      </c>
      <c r="D17" s="64" t="s">
        <v>18</v>
      </c>
      <c r="E17" s="46">
        <v>11</v>
      </c>
      <c r="F17" s="64">
        <v>29</v>
      </c>
      <c r="G17" s="65"/>
      <c r="H17" s="66"/>
    </row>
    <row r="18" spans="2:8" ht="15.75" thickBot="1" x14ac:dyDescent="0.3">
      <c r="B18" s="49" t="s">
        <v>106</v>
      </c>
      <c r="C18" s="50" t="s">
        <v>397</v>
      </c>
      <c r="D18" s="67" t="s">
        <v>18</v>
      </c>
      <c r="E18" s="52">
        <v>7</v>
      </c>
      <c r="F18" s="67">
        <v>26</v>
      </c>
      <c r="G18" s="68"/>
      <c r="H18" s="69"/>
    </row>
    <row r="19" spans="2:8" x14ac:dyDescent="0.25">
      <c r="B19" s="37" t="s">
        <v>11</v>
      </c>
      <c r="C19" s="38" t="s">
        <v>296</v>
      </c>
      <c r="D19" s="61" t="s">
        <v>12</v>
      </c>
      <c r="E19" s="40">
        <v>12</v>
      </c>
      <c r="F19" s="61">
        <v>31</v>
      </c>
      <c r="G19" s="62">
        <v>29</v>
      </c>
      <c r="H19" s="63">
        <v>92</v>
      </c>
    </row>
    <row r="20" spans="2:8" x14ac:dyDescent="0.25">
      <c r="B20" s="43" t="s">
        <v>44</v>
      </c>
      <c r="C20" s="44" t="s">
        <v>283</v>
      </c>
      <c r="D20" s="64" t="s">
        <v>12</v>
      </c>
      <c r="E20" s="46">
        <v>10</v>
      </c>
      <c r="F20" s="64">
        <v>35</v>
      </c>
      <c r="G20" s="65"/>
      <c r="H20" s="66"/>
    </row>
    <row r="21" spans="2:8" x14ac:dyDescent="0.25">
      <c r="B21" s="43" t="s">
        <v>98</v>
      </c>
      <c r="C21" s="44" t="s">
        <v>398</v>
      </c>
      <c r="D21" s="64" t="s">
        <v>12</v>
      </c>
      <c r="E21" s="46">
        <v>7</v>
      </c>
      <c r="F21" s="64">
        <v>19</v>
      </c>
      <c r="G21" s="65"/>
      <c r="H21" s="66"/>
    </row>
    <row r="22" spans="2:8" ht="15.75" thickBot="1" x14ac:dyDescent="0.3">
      <c r="B22" s="49" t="s">
        <v>166</v>
      </c>
      <c r="C22" s="50" t="s">
        <v>399</v>
      </c>
      <c r="D22" s="67" t="s">
        <v>12</v>
      </c>
      <c r="E22" s="52">
        <v>5</v>
      </c>
      <c r="F22" s="67">
        <v>26</v>
      </c>
      <c r="G22" s="68"/>
      <c r="H22" s="69"/>
    </row>
    <row r="23" spans="2:8" x14ac:dyDescent="0.25">
      <c r="B23" s="37" t="s">
        <v>90</v>
      </c>
      <c r="C23" s="38" t="s">
        <v>230</v>
      </c>
      <c r="D23" s="61" t="s">
        <v>263</v>
      </c>
      <c r="E23" s="40">
        <v>7</v>
      </c>
      <c r="F23" s="61">
        <v>28</v>
      </c>
      <c r="G23" s="62">
        <v>15</v>
      </c>
      <c r="H23" s="63">
        <v>100</v>
      </c>
    </row>
    <row r="24" spans="2:8" x14ac:dyDescent="0.25">
      <c r="B24" s="43" t="s">
        <v>79</v>
      </c>
      <c r="C24" s="44" t="s">
        <v>325</v>
      </c>
      <c r="D24" s="64" t="s">
        <v>263</v>
      </c>
      <c r="E24" s="46">
        <v>5</v>
      </c>
      <c r="F24" s="64">
        <v>36</v>
      </c>
      <c r="G24" s="65"/>
      <c r="H24" s="66"/>
    </row>
    <row r="25" spans="2:8" x14ac:dyDescent="0.25">
      <c r="B25" s="43" t="s">
        <v>155</v>
      </c>
      <c r="C25" s="44" t="s">
        <v>371</v>
      </c>
      <c r="D25" s="64" t="s">
        <v>263</v>
      </c>
      <c r="E25" s="46">
        <v>3</v>
      </c>
      <c r="F25" s="64">
        <v>36</v>
      </c>
      <c r="G25" s="65"/>
      <c r="H25" s="66"/>
    </row>
    <row r="26" spans="2:8" ht="15.75" thickBot="1" x14ac:dyDescent="0.3">
      <c r="B26" s="49" t="s">
        <v>120</v>
      </c>
      <c r="C26" s="50" t="s">
        <v>400</v>
      </c>
      <c r="D26" s="67" t="s">
        <v>263</v>
      </c>
      <c r="E26" s="52">
        <v>0</v>
      </c>
      <c r="F26" s="67">
        <v>15</v>
      </c>
      <c r="G26" s="68"/>
      <c r="H26" s="69"/>
    </row>
    <row r="27" spans="2:8" x14ac:dyDescent="0.25">
      <c r="B27" s="37" t="s">
        <v>94</v>
      </c>
      <c r="C27" s="38" t="s">
        <v>390</v>
      </c>
      <c r="D27" s="61" t="s">
        <v>268</v>
      </c>
      <c r="E27" s="40">
        <v>12</v>
      </c>
      <c r="F27" s="61">
        <v>34</v>
      </c>
      <c r="G27" s="62">
        <v>27</v>
      </c>
      <c r="H27" s="63">
        <v>89</v>
      </c>
    </row>
    <row r="28" spans="2:8" x14ac:dyDescent="0.25">
      <c r="B28" s="43" t="s">
        <v>69</v>
      </c>
      <c r="C28" s="44" t="s">
        <v>278</v>
      </c>
      <c r="D28" s="64" t="s">
        <v>268</v>
      </c>
      <c r="E28" s="46">
        <v>8</v>
      </c>
      <c r="F28" s="64">
        <v>31</v>
      </c>
      <c r="G28" s="65"/>
      <c r="H28" s="66"/>
    </row>
    <row r="29" spans="2:8" ht="15.75" thickBot="1" x14ac:dyDescent="0.3">
      <c r="B29" s="49" t="s">
        <v>180</v>
      </c>
      <c r="C29" s="50" t="s">
        <v>401</v>
      </c>
      <c r="D29" s="67" t="s">
        <v>268</v>
      </c>
      <c r="E29" s="52">
        <v>7</v>
      </c>
      <c r="F29" s="67">
        <v>24</v>
      </c>
      <c r="G29" s="68"/>
      <c r="H29" s="69"/>
    </row>
    <row r="30" spans="2:8" x14ac:dyDescent="0.25">
      <c r="B30" s="37" t="s">
        <v>26</v>
      </c>
      <c r="C30" s="38" t="s">
        <v>270</v>
      </c>
      <c r="D30" s="61" t="s">
        <v>27</v>
      </c>
      <c r="E30" s="40">
        <v>13</v>
      </c>
      <c r="F30" s="61">
        <v>38</v>
      </c>
      <c r="G30" s="62">
        <v>35</v>
      </c>
      <c r="H30" s="63">
        <v>115</v>
      </c>
    </row>
    <row r="31" spans="2:8" x14ac:dyDescent="0.25">
      <c r="B31" s="43" t="s">
        <v>141</v>
      </c>
      <c r="C31" s="44" t="s">
        <v>402</v>
      </c>
      <c r="D31" s="64" t="s">
        <v>27</v>
      </c>
      <c r="E31" s="46">
        <v>13</v>
      </c>
      <c r="F31" s="64">
        <v>41</v>
      </c>
      <c r="G31" s="65"/>
      <c r="H31" s="66"/>
    </row>
    <row r="32" spans="2:8" x14ac:dyDescent="0.25">
      <c r="B32" s="43" t="s">
        <v>43</v>
      </c>
      <c r="C32" s="44" t="s">
        <v>227</v>
      </c>
      <c r="D32" s="64" t="s">
        <v>27</v>
      </c>
      <c r="E32" s="46">
        <v>9</v>
      </c>
      <c r="F32" s="64">
        <v>29</v>
      </c>
      <c r="G32" s="65"/>
      <c r="H32" s="66"/>
    </row>
    <row r="33" spans="2:8" ht="15.75" thickBot="1" x14ac:dyDescent="0.3">
      <c r="B33" s="49" t="s">
        <v>92</v>
      </c>
      <c r="C33" s="50" t="s">
        <v>246</v>
      </c>
      <c r="D33" s="67" t="s">
        <v>27</v>
      </c>
      <c r="E33" s="52">
        <v>8</v>
      </c>
      <c r="F33" s="67">
        <v>36</v>
      </c>
      <c r="G33" s="68"/>
      <c r="H33" s="69"/>
    </row>
    <row r="34" spans="2:8" ht="15.75" thickBot="1" x14ac:dyDescent="0.3">
      <c r="B34" s="55" t="s">
        <v>127</v>
      </c>
      <c r="C34" s="56" t="s">
        <v>384</v>
      </c>
      <c r="D34" s="70" t="s">
        <v>14</v>
      </c>
      <c r="E34" s="58">
        <v>6</v>
      </c>
      <c r="F34" s="70">
        <v>22</v>
      </c>
      <c r="G34" s="59">
        <v>6</v>
      </c>
      <c r="H34" s="71">
        <v>22</v>
      </c>
    </row>
    <row r="35" spans="2:8" ht="15.75" thickBot="1" x14ac:dyDescent="0.3">
      <c r="B35" s="55" t="s">
        <v>183</v>
      </c>
      <c r="C35" s="56" t="s">
        <v>403</v>
      </c>
      <c r="D35" s="70" t="s">
        <v>179</v>
      </c>
      <c r="E35" s="58">
        <v>7</v>
      </c>
      <c r="F35" s="70">
        <v>30</v>
      </c>
      <c r="G35" s="59">
        <v>7</v>
      </c>
      <c r="H35" s="71">
        <v>30</v>
      </c>
    </row>
    <row r="36" spans="2:8" x14ac:dyDescent="0.25">
      <c r="B36" s="37" t="s">
        <v>58</v>
      </c>
      <c r="C36" s="38" t="s">
        <v>404</v>
      </c>
      <c r="D36" s="61" t="s">
        <v>59</v>
      </c>
      <c r="E36" s="40">
        <v>11</v>
      </c>
      <c r="F36" s="61">
        <v>22</v>
      </c>
      <c r="G36" s="62">
        <v>20</v>
      </c>
      <c r="H36" s="63">
        <v>53</v>
      </c>
    </row>
    <row r="37" spans="2:8" x14ac:dyDescent="0.25">
      <c r="B37" s="43" t="s">
        <v>174</v>
      </c>
      <c r="C37" s="44" t="s">
        <v>275</v>
      </c>
      <c r="D37" s="64" t="s">
        <v>59</v>
      </c>
      <c r="E37" s="46">
        <v>8</v>
      </c>
      <c r="F37" s="64">
        <v>17</v>
      </c>
      <c r="G37" s="65"/>
      <c r="H37" s="66"/>
    </row>
    <row r="38" spans="2:8" ht="15.75" thickBot="1" x14ac:dyDescent="0.3">
      <c r="B38" s="49" t="s">
        <v>138</v>
      </c>
      <c r="C38" s="50" t="s">
        <v>332</v>
      </c>
      <c r="D38" s="67" t="s">
        <v>59</v>
      </c>
      <c r="E38" s="52">
        <v>1</v>
      </c>
      <c r="F38" s="67">
        <v>14</v>
      </c>
      <c r="G38" s="68"/>
      <c r="H38" s="69"/>
    </row>
    <row r="39" spans="2:8" ht="15.75" thickBot="1" x14ac:dyDescent="0.3">
      <c r="B39" s="55" t="s">
        <v>162</v>
      </c>
      <c r="C39" s="56" t="s">
        <v>405</v>
      </c>
      <c r="D39" s="70" t="s">
        <v>163</v>
      </c>
      <c r="E39" s="58">
        <v>3</v>
      </c>
      <c r="F39" s="70">
        <v>27</v>
      </c>
      <c r="G39" s="59">
        <v>3</v>
      </c>
      <c r="H39" s="71">
        <v>27</v>
      </c>
    </row>
    <row r="40" spans="2:8" x14ac:dyDescent="0.25">
      <c r="B40" s="37" t="s">
        <v>158</v>
      </c>
      <c r="C40" s="38" t="s">
        <v>341</v>
      </c>
      <c r="D40" s="61" t="s">
        <v>281</v>
      </c>
      <c r="E40" s="40">
        <v>11</v>
      </c>
      <c r="F40" s="61">
        <v>30</v>
      </c>
      <c r="G40" s="62">
        <v>28</v>
      </c>
      <c r="H40" s="63">
        <v>87</v>
      </c>
    </row>
    <row r="41" spans="2:8" x14ac:dyDescent="0.25">
      <c r="B41" s="43" t="s">
        <v>30</v>
      </c>
      <c r="C41" s="44" t="s">
        <v>350</v>
      </c>
      <c r="D41" s="64" t="s">
        <v>281</v>
      </c>
      <c r="E41" s="46">
        <v>9</v>
      </c>
      <c r="F41" s="64">
        <v>27</v>
      </c>
      <c r="G41" s="65"/>
      <c r="H41" s="66"/>
    </row>
    <row r="42" spans="2:8" x14ac:dyDescent="0.25">
      <c r="B42" s="43" t="s">
        <v>39</v>
      </c>
      <c r="C42" s="44" t="s">
        <v>280</v>
      </c>
      <c r="D42" s="64" t="s">
        <v>281</v>
      </c>
      <c r="E42" s="46">
        <v>8</v>
      </c>
      <c r="F42" s="64">
        <v>30</v>
      </c>
      <c r="G42" s="65"/>
      <c r="H42" s="66"/>
    </row>
    <row r="43" spans="2:8" x14ac:dyDescent="0.25">
      <c r="B43" s="43" t="s">
        <v>83</v>
      </c>
      <c r="C43" s="44" t="s">
        <v>284</v>
      </c>
      <c r="D43" s="64" t="s">
        <v>281</v>
      </c>
      <c r="E43" s="46">
        <v>5</v>
      </c>
      <c r="F43" s="64">
        <v>27</v>
      </c>
      <c r="G43" s="65"/>
      <c r="H43" s="66"/>
    </row>
    <row r="44" spans="2:8" ht="15.75" thickBot="1" x14ac:dyDescent="0.3">
      <c r="B44" s="49" t="s">
        <v>116</v>
      </c>
      <c r="C44" s="50" t="s">
        <v>320</v>
      </c>
      <c r="D44" s="67" t="s">
        <v>281</v>
      </c>
      <c r="E44" s="52">
        <v>3</v>
      </c>
      <c r="F44" s="67">
        <v>25</v>
      </c>
      <c r="G44" s="68"/>
      <c r="H44" s="69"/>
    </row>
    <row r="45" spans="2:8" x14ac:dyDescent="0.25">
      <c r="B45" s="37" t="s">
        <v>115</v>
      </c>
      <c r="C45" s="38" t="s">
        <v>260</v>
      </c>
      <c r="D45" s="61" t="s">
        <v>286</v>
      </c>
      <c r="E45" s="40">
        <v>7</v>
      </c>
      <c r="F45" s="61">
        <v>41</v>
      </c>
      <c r="G45" s="62">
        <v>17</v>
      </c>
      <c r="H45" s="63">
        <v>112</v>
      </c>
    </row>
    <row r="46" spans="2:8" x14ac:dyDescent="0.25">
      <c r="B46" s="43" t="s">
        <v>99</v>
      </c>
      <c r="C46" s="44" t="s">
        <v>378</v>
      </c>
      <c r="D46" s="64" t="s">
        <v>286</v>
      </c>
      <c r="E46" s="46">
        <v>5</v>
      </c>
      <c r="F46" s="64">
        <v>34</v>
      </c>
      <c r="G46" s="65"/>
      <c r="H46" s="66"/>
    </row>
    <row r="47" spans="2:8" x14ac:dyDescent="0.25">
      <c r="B47" s="43" t="s">
        <v>104</v>
      </c>
      <c r="C47" s="44" t="s">
        <v>406</v>
      </c>
      <c r="D47" s="64" t="s">
        <v>286</v>
      </c>
      <c r="E47" s="46">
        <v>5</v>
      </c>
      <c r="F47" s="64">
        <v>29</v>
      </c>
      <c r="G47" s="65"/>
      <c r="H47" s="66"/>
    </row>
    <row r="48" spans="2:8" ht="15.75" thickBot="1" x14ac:dyDescent="0.3">
      <c r="B48" s="49" t="s">
        <v>156</v>
      </c>
      <c r="C48" s="50" t="s">
        <v>407</v>
      </c>
      <c r="D48" s="67" t="s">
        <v>286</v>
      </c>
      <c r="E48" s="52">
        <v>1</v>
      </c>
      <c r="F48" s="67">
        <v>37</v>
      </c>
      <c r="G48" s="68"/>
      <c r="H48" s="69"/>
    </row>
    <row r="49" spans="2:8" x14ac:dyDescent="0.25">
      <c r="B49" s="37" t="s">
        <v>78</v>
      </c>
      <c r="C49" s="38" t="s">
        <v>408</v>
      </c>
      <c r="D49" s="61" t="s">
        <v>23</v>
      </c>
      <c r="E49" s="40">
        <v>25</v>
      </c>
      <c r="F49" s="61">
        <v>30</v>
      </c>
      <c r="G49" s="62">
        <v>66</v>
      </c>
      <c r="H49" s="63">
        <v>91</v>
      </c>
    </row>
    <row r="50" spans="2:8" x14ac:dyDescent="0.25">
      <c r="B50" s="43" t="s">
        <v>22</v>
      </c>
      <c r="C50" s="44" t="s">
        <v>409</v>
      </c>
      <c r="D50" s="64" t="s">
        <v>23</v>
      </c>
      <c r="E50" s="46">
        <v>23</v>
      </c>
      <c r="F50" s="64">
        <v>30</v>
      </c>
      <c r="G50" s="65"/>
      <c r="H50" s="66"/>
    </row>
    <row r="51" spans="2:8" x14ac:dyDescent="0.25">
      <c r="B51" s="43" t="s">
        <v>61</v>
      </c>
      <c r="C51" s="44" t="s">
        <v>225</v>
      </c>
      <c r="D51" s="64" t="s">
        <v>23</v>
      </c>
      <c r="E51" s="46">
        <v>18</v>
      </c>
      <c r="F51" s="64">
        <v>31</v>
      </c>
      <c r="G51" s="65"/>
      <c r="H51" s="66"/>
    </row>
    <row r="52" spans="2:8" x14ac:dyDescent="0.25">
      <c r="B52" s="43" t="s">
        <v>35</v>
      </c>
      <c r="C52" s="44" t="s">
        <v>341</v>
      </c>
      <c r="D52" s="64" t="s">
        <v>23</v>
      </c>
      <c r="E52" s="46">
        <v>10</v>
      </c>
      <c r="F52" s="64">
        <v>25</v>
      </c>
      <c r="G52" s="65"/>
      <c r="H52" s="66"/>
    </row>
    <row r="53" spans="2:8" ht="15.75" thickBot="1" x14ac:dyDescent="0.3">
      <c r="B53" s="49" t="s">
        <v>117</v>
      </c>
      <c r="C53" s="50" t="s">
        <v>410</v>
      </c>
      <c r="D53" s="67" t="s">
        <v>23</v>
      </c>
      <c r="E53" s="52">
        <v>5</v>
      </c>
      <c r="F53" s="67">
        <v>29</v>
      </c>
      <c r="G53" s="68"/>
      <c r="H53" s="69"/>
    </row>
    <row r="54" spans="2:8" ht="15.75" thickBot="1" x14ac:dyDescent="0.3">
      <c r="B54" s="55" t="s">
        <v>75</v>
      </c>
      <c r="C54" s="56" t="s">
        <v>383</v>
      </c>
      <c r="D54" s="70" t="s">
        <v>76</v>
      </c>
      <c r="E54" s="58">
        <v>5</v>
      </c>
      <c r="F54" s="70">
        <v>30</v>
      </c>
      <c r="G54" s="59">
        <v>5</v>
      </c>
      <c r="H54" s="71">
        <v>30</v>
      </c>
    </row>
    <row r="55" spans="2:8" x14ac:dyDescent="0.25">
      <c r="B55" s="37" t="s">
        <v>170</v>
      </c>
      <c r="C55" s="38" t="s">
        <v>411</v>
      </c>
      <c r="D55" s="61" t="s">
        <v>56</v>
      </c>
      <c r="E55" s="40">
        <v>9</v>
      </c>
      <c r="F55" s="61">
        <v>33</v>
      </c>
      <c r="G55" s="62">
        <v>23</v>
      </c>
      <c r="H55" s="63">
        <v>100</v>
      </c>
    </row>
    <row r="56" spans="2:8" x14ac:dyDescent="0.25">
      <c r="B56" s="43" t="s">
        <v>82</v>
      </c>
      <c r="C56" s="44" t="s">
        <v>380</v>
      </c>
      <c r="D56" s="64" t="s">
        <v>56</v>
      </c>
      <c r="E56" s="46">
        <v>9</v>
      </c>
      <c r="F56" s="64">
        <v>31</v>
      </c>
      <c r="G56" s="65"/>
      <c r="H56" s="66"/>
    </row>
    <row r="57" spans="2:8" x14ac:dyDescent="0.25">
      <c r="B57" s="43" t="s">
        <v>71</v>
      </c>
      <c r="C57" s="44" t="s">
        <v>412</v>
      </c>
      <c r="D57" s="64" t="s">
        <v>56</v>
      </c>
      <c r="E57" s="46">
        <v>5</v>
      </c>
      <c r="F57" s="64">
        <v>30</v>
      </c>
      <c r="G57" s="65"/>
      <c r="H57" s="66"/>
    </row>
    <row r="58" spans="2:8" x14ac:dyDescent="0.25">
      <c r="B58" s="43" t="s">
        <v>80</v>
      </c>
      <c r="C58" s="44" t="s">
        <v>413</v>
      </c>
      <c r="D58" s="64" t="s">
        <v>56</v>
      </c>
      <c r="E58" s="46">
        <v>5</v>
      </c>
      <c r="F58" s="64">
        <v>34</v>
      </c>
      <c r="G58" s="65"/>
      <c r="H58" s="66"/>
    </row>
    <row r="59" spans="2:8" ht="15.75" thickBot="1" x14ac:dyDescent="0.3">
      <c r="B59" s="49" t="s">
        <v>55</v>
      </c>
      <c r="C59" s="50" t="s">
        <v>364</v>
      </c>
      <c r="D59" s="67" t="s">
        <v>56</v>
      </c>
      <c r="E59" s="52">
        <v>4</v>
      </c>
      <c r="F59" s="67">
        <v>33</v>
      </c>
      <c r="G59" s="68"/>
      <c r="H59" s="69"/>
    </row>
    <row r="60" spans="2:8" x14ac:dyDescent="0.25">
      <c r="B60" s="37" t="s">
        <v>130</v>
      </c>
      <c r="C60" s="38" t="s">
        <v>414</v>
      </c>
      <c r="D60" s="61" t="s">
        <v>29</v>
      </c>
      <c r="E60" s="40">
        <v>14</v>
      </c>
      <c r="F60" s="61">
        <v>34</v>
      </c>
      <c r="G60" s="62">
        <v>38</v>
      </c>
      <c r="H60" s="63">
        <v>100</v>
      </c>
    </row>
    <row r="61" spans="2:8" x14ac:dyDescent="0.25">
      <c r="B61" s="43" t="s">
        <v>36</v>
      </c>
      <c r="C61" s="44" t="s">
        <v>238</v>
      </c>
      <c r="D61" s="64" t="s">
        <v>29</v>
      </c>
      <c r="E61" s="46">
        <v>14</v>
      </c>
      <c r="F61" s="64">
        <v>32</v>
      </c>
      <c r="G61" s="65"/>
      <c r="H61" s="66"/>
    </row>
    <row r="62" spans="2:8" x14ac:dyDescent="0.25">
      <c r="B62" s="43" t="s">
        <v>100</v>
      </c>
      <c r="C62" s="44" t="s">
        <v>270</v>
      </c>
      <c r="D62" s="64" t="s">
        <v>29</v>
      </c>
      <c r="E62" s="46">
        <v>10</v>
      </c>
      <c r="F62" s="64">
        <v>34</v>
      </c>
      <c r="G62" s="65"/>
      <c r="H62" s="66"/>
    </row>
    <row r="63" spans="2:8" x14ac:dyDescent="0.25">
      <c r="B63" s="43" t="s">
        <v>45</v>
      </c>
      <c r="C63" s="44" t="s">
        <v>390</v>
      </c>
      <c r="D63" s="64" t="s">
        <v>29</v>
      </c>
      <c r="E63" s="46">
        <v>10</v>
      </c>
      <c r="F63" s="64">
        <v>30</v>
      </c>
      <c r="G63" s="65"/>
      <c r="H63" s="66"/>
    </row>
    <row r="64" spans="2:8" ht="15.75" thickBot="1" x14ac:dyDescent="0.3">
      <c r="B64" s="49" t="s">
        <v>51</v>
      </c>
      <c r="C64" s="50" t="s">
        <v>238</v>
      </c>
      <c r="D64" s="67" t="s">
        <v>29</v>
      </c>
      <c r="E64" s="52">
        <v>7</v>
      </c>
      <c r="F64" s="67">
        <v>27</v>
      </c>
      <c r="G64" s="68"/>
      <c r="H64" s="69"/>
    </row>
    <row r="65" spans="2:8" x14ac:dyDescent="0.25">
      <c r="B65" s="37" t="s">
        <v>28</v>
      </c>
      <c r="C65" s="38" t="s">
        <v>385</v>
      </c>
      <c r="D65" s="61" t="s">
        <v>297</v>
      </c>
      <c r="E65" s="40">
        <v>12</v>
      </c>
      <c r="F65" s="61">
        <v>33</v>
      </c>
      <c r="G65" s="62">
        <v>25</v>
      </c>
      <c r="H65" s="63">
        <v>87</v>
      </c>
    </row>
    <row r="66" spans="2:8" x14ac:dyDescent="0.25">
      <c r="B66" s="43" t="s">
        <v>105</v>
      </c>
      <c r="C66" s="44" t="s">
        <v>415</v>
      </c>
      <c r="D66" s="64" t="s">
        <v>297</v>
      </c>
      <c r="E66" s="46">
        <v>7</v>
      </c>
      <c r="F66" s="64">
        <v>26</v>
      </c>
      <c r="G66" s="65"/>
      <c r="H66" s="66"/>
    </row>
    <row r="67" spans="2:8" x14ac:dyDescent="0.25">
      <c r="B67" s="43" t="s">
        <v>194</v>
      </c>
      <c r="C67" s="44" t="s">
        <v>361</v>
      </c>
      <c r="D67" s="64" t="s">
        <v>297</v>
      </c>
      <c r="E67" s="46">
        <v>6</v>
      </c>
      <c r="F67" s="64">
        <v>28</v>
      </c>
      <c r="G67" s="65"/>
      <c r="H67" s="66"/>
    </row>
    <row r="68" spans="2:8" ht="15.75" thickBot="1" x14ac:dyDescent="0.3">
      <c r="B68" s="49" t="s">
        <v>86</v>
      </c>
      <c r="C68" s="50" t="s">
        <v>416</v>
      </c>
      <c r="D68" s="67" t="s">
        <v>297</v>
      </c>
      <c r="E68" s="52">
        <v>3</v>
      </c>
      <c r="F68" s="67">
        <v>16</v>
      </c>
      <c r="G68" s="68"/>
      <c r="H68" s="69"/>
    </row>
    <row r="69" spans="2:8" x14ac:dyDescent="0.25">
      <c r="B69" s="37" t="s">
        <v>114</v>
      </c>
      <c r="C69" s="38" t="s">
        <v>367</v>
      </c>
      <c r="D69" s="61" t="s">
        <v>64</v>
      </c>
      <c r="E69" s="40">
        <v>6</v>
      </c>
      <c r="F69" s="61">
        <v>31</v>
      </c>
      <c r="G69" s="62">
        <v>11</v>
      </c>
      <c r="H69" s="63">
        <v>58</v>
      </c>
    </row>
    <row r="70" spans="2:8" ht="15.75" thickBot="1" x14ac:dyDescent="0.3">
      <c r="B70" s="49" t="s">
        <v>101</v>
      </c>
      <c r="C70" s="50" t="s">
        <v>230</v>
      </c>
      <c r="D70" s="67" t="s">
        <v>64</v>
      </c>
      <c r="E70" s="52">
        <v>5</v>
      </c>
      <c r="F70" s="67">
        <v>27</v>
      </c>
      <c r="G70" s="68"/>
      <c r="H70" s="69"/>
    </row>
  </sheetData>
  <mergeCells count="34">
    <mergeCell ref="G65:G68"/>
    <mergeCell ref="H65:H68"/>
    <mergeCell ref="G69:G70"/>
    <mergeCell ref="H69:H70"/>
    <mergeCell ref="G49:G53"/>
    <mergeCell ref="H49:H53"/>
    <mergeCell ref="G55:G59"/>
    <mergeCell ref="H55:H59"/>
    <mergeCell ref="G60:G64"/>
    <mergeCell ref="H60:H64"/>
    <mergeCell ref="G36:G38"/>
    <mergeCell ref="H36:H38"/>
    <mergeCell ref="G40:G44"/>
    <mergeCell ref="H40:H44"/>
    <mergeCell ref="G45:G48"/>
    <mergeCell ref="H45:H48"/>
    <mergeCell ref="G23:G26"/>
    <mergeCell ref="H23:H26"/>
    <mergeCell ref="G27:G29"/>
    <mergeCell ref="H27:H29"/>
    <mergeCell ref="G30:G33"/>
    <mergeCell ref="H30:H33"/>
    <mergeCell ref="G13:G14"/>
    <mergeCell ref="H13:H14"/>
    <mergeCell ref="G15:G18"/>
    <mergeCell ref="H15:H18"/>
    <mergeCell ref="G19:G22"/>
    <mergeCell ref="H19:H22"/>
    <mergeCell ref="E2:F2"/>
    <mergeCell ref="G2:H2"/>
    <mergeCell ref="G4:G8"/>
    <mergeCell ref="H4:H8"/>
    <mergeCell ref="G10:G11"/>
    <mergeCell ref="H10:H1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5"/>
  <sheetViews>
    <sheetView topLeftCell="A52" workbookViewId="0"/>
  </sheetViews>
  <sheetFormatPr baseColWidth="10" defaultRowHeight="15" x14ac:dyDescent="0.25"/>
  <cols>
    <col min="1" max="1" width="4" style="2" customWidth="1"/>
    <col min="2" max="2" width="24.42578125" style="2" bestFit="1" customWidth="1"/>
    <col min="3" max="3" width="6" style="2" bestFit="1" customWidth="1"/>
    <col min="4" max="4" width="23.42578125" style="2" bestFit="1" customWidth="1"/>
    <col min="5" max="8" width="10.7109375" style="2" customWidth="1"/>
    <col min="9" max="16384" width="11.42578125" style="2"/>
  </cols>
  <sheetData>
    <row r="1" spans="2:9" ht="102" customHeight="1" thickBot="1" x14ac:dyDescent="0.3"/>
    <row r="2" spans="2:9" ht="15.75" thickBot="1" x14ac:dyDescent="0.3">
      <c r="B2" s="1"/>
      <c r="C2" s="1"/>
      <c r="D2" s="1"/>
      <c r="E2" s="5" t="s">
        <v>221</v>
      </c>
      <c r="F2" s="6"/>
      <c r="G2" s="5" t="s">
        <v>222</v>
      </c>
      <c r="H2" s="6"/>
      <c r="I2" s="1"/>
    </row>
    <row r="3" spans="2:9" ht="15.75" thickBot="1" x14ac:dyDescent="0.3">
      <c r="B3" s="32" t="s">
        <v>7</v>
      </c>
      <c r="C3" s="33" t="s">
        <v>223</v>
      </c>
      <c r="D3" s="34" t="s">
        <v>224</v>
      </c>
      <c r="E3" s="35" t="s">
        <v>9</v>
      </c>
      <c r="F3" s="36" t="s">
        <v>10</v>
      </c>
      <c r="G3" s="35" t="s">
        <v>9</v>
      </c>
      <c r="H3" s="36" t="s">
        <v>10</v>
      </c>
      <c r="I3" s="1"/>
    </row>
    <row r="4" spans="2:9" x14ac:dyDescent="0.25">
      <c r="B4" s="37" t="s">
        <v>15</v>
      </c>
      <c r="C4" s="38" t="s">
        <v>347</v>
      </c>
      <c r="D4" s="61" t="s">
        <v>226</v>
      </c>
      <c r="E4" s="40">
        <v>14</v>
      </c>
      <c r="F4" s="61">
        <v>37</v>
      </c>
      <c r="G4" s="62">
        <v>39</v>
      </c>
      <c r="H4" s="63">
        <v>103</v>
      </c>
    </row>
    <row r="5" spans="2:9" x14ac:dyDescent="0.25">
      <c r="B5" s="43" t="s">
        <v>87</v>
      </c>
      <c r="C5" s="44" t="s">
        <v>348</v>
      </c>
      <c r="D5" s="64" t="s">
        <v>226</v>
      </c>
      <c r="E5" s="46">
        <v>13</v>
      </c>
      <c r="F5" s="64">
        <v>32</v>
      </c>
      <c r="G5" s="65"/>
      <c r="H5" s="66"/>
    </row>
    <row r="6" spans="2:9" ht="15.75" thickBot="1" x14ac:dyDescent="0.3">
      <c r="B6" s="49" t="s">
        <v>149</v>
      </c>
      <c r="C6" s="50" t="s">
        <v>349</v>
      </c>
      <c r="D6" s="67" t="s">
        <v>226</v>
      </c>
      <c r="E6" s="52">
        <v>12</v>
      </c>
      <c r="F6" s="67">
        <v>34</v>
      </c>
      <c r="G6" s="68"/>
      <c r="H6" s="69"/>
    </row>
    <row r="7" spans="2:9" x14ac:dyDescent="0.25">
      <c r="B7" s="37" t="s">
        <v>37</v>
      </c>
      <c r="C7" s="38" t="s">
        <v>350</v>
      </c>
      <c r="D7" s="61" t="s">
        <v>234</v>
      </c>
      <c r="E7" s="40">
        <v>15</v>
      </c>
      <c r="F7" s="61">
        <v>36</v>
      </c>
      <c r="G7" s="62">
        <v>41</v>
      </c>
      <c r="H7" s="63">
        <v>95</v>
      </c>
    </row>
    <row r="8" spans="2:9" x14ac:dyDescent="0.25">
      <c r="B8" s="43" t="s">
        <v>142</v>
      </c>
      <c r="C8" s="44" t="s">
        <v>351</v>
      </c>
      <c r="D8" s="64" t="s">
        <v>234</v>
      </c>
      <c r="E8" s="46">
        <v>13</v>
      </c>
      <c r="F8" s="64">
        <v>25</v>
      </c>
      <c r="G8" s="65"/>
      <c r="H8" s="66"/>
    </row>
    <row r="9" spans="2:9" x14ac:dyDescent="0.25">
      <c r="B9" s="43" t="s">
        <v>24</v>
      </c>
      <c r="C9" s="44" t="s">
        <v>317</v>
      </c>
      <c r="D9" s="64" t="s">
        <v>234</v>
      </c>
      <c r="E9" s="46">
        <v>13</v>
      </c>
      <c r="F9" s="64">
        <v>30</v>
      </c>
      <c r="G9" s="65"/>
      <c r="H9" s="66"/>
    </row>
    <row r="10" spans="2:9" x14ac:dyDescent="0.25">
      <c r="B10" s="43" t="s">
        <v>57</v>
      </c>
      <c r="C10" s="44" t="s">
        <v>349</v>
      </c>
      <c r="D10" s="64" t="s">
        <v>234</v>
      </c>
      <c r="E10" s="46">
        <v>11</v>
      </c>
      <c r="F10" s="64">
        <v>29</v>
      </c>
      <c r="G10" s="65"/>
      <c r="H10" s="66"/>
    </row>
    <row r="11" spans="2:9" ht="15.75" thickBot="1" x14ac:dyDescent="0.3">
      <c r="B11" s="49" t="s">
        <v>53</v>
      </c>
      <c r="C11" s="50" t="s">
        <v>308</v>
      </c>
      <c r="D11" s="67" t="s">
        <v>234</v>
      </c>
      <c r="E11" s="52">
        <v>9</v>
      </c>
      <c r="F11" s="67">
        <v>26</v>
      </c>
      <c r="G11" s="68"/>
      <c r="H11" s="69"/>
    </row>
    <row r="12" spans="2:9" x14ac:dyDescent="0.25">
      <c r="B12" s="37" t="s">
        <v>97</v>
      </c>
      <c r="C12" s="38" t="s">
        <v>352</v>
      </c>
      <c r="D12" s="61" t="s">
        <v>353</v>
      </c>
      <c r="E12" s="40">
        <v>19</v>
      </c>
      <c r="F12" s="61">
        <v>33</v>
      </c>
      <c r="G12" s="62">
        <v>32</v>
      </c>
      <c r="H12" s="63">
        <v>59</v>
      </c>
    </row>
    <row r="13" spans="2:9" ht="15.75" thickBot="1" x14ac:dyDescent="0.3">
      <c r="B13" s="49" t="s">
        <v>140</v>
      </c>
      <c r="C13" s="50" t="s">
        <v>354</v>
      </c>
      <c r="D13" s="67" t="s">
        <v>353</v>
      </c>
      <c r="E13" s="52">
        <v>13</v>
      </c>
      <c r="F13" s="67">
        <v>26</v>
      </c>
      <c r="G13" s="68"/>
      <c r="H13" s="69"/>
    </row>
    <row r="14" spans="2:9" x14ac:dyDescent="0.25">
      <c r="B14" s="37" t="s">
        <v>41</v>
      </c>
      <c r="C14" s="38" t="s">
        <v>355</v>
      </c>
      <c r="D14" s="61" t="s">
        <v>42</v>
      </c>
      <c r="E14" s="40">
        <v>20</v>
      </c>
      <c r="F14" s="61">
        <v>41</v>
      </c>
      <c r="G14" s="62">
        <v>47</v>
      </c>
      <c r="H14" s="63">
        <v>111</v>
      </c>
    </row>
    <row r="15" spans="2:9" x14ac:dyDescent="0.25">
      <c r="B15" s="43" t="s">
        <v>123</v>
      </c>
      <c r="C15" s="44" t="s">
        <v>322</v>
      </c>
      <c r="D15" s="64" t="s">
        <v>42</v>
      </c>
      <c r="E15" s="46">
        <v>15</v>
      </c>
      <c r="F15" s="64">
        <v>34</v>
      </c>
      <c r="G15" s="65"/>
      <c r="H15" s="66"/>
    </row>
    <row r="16" spans="2:9" x14ac:dyDescent="0.25">
      <c r="B16" s="43" t="s">
        <v>81</v>
      </c>
      <c r="C16" s="44" t="s">
        <v>295</v>
      </c>
      <c r="D16" s="64" t="s">
        <v>42</v>
      </c>
      <c r="E16" s="46">
        <v>12</v>
      </c>
      <c r="F16" s="64">
        <v>33</v>
      </c>
      <c r="G16" s="65"/>
      <c r="H16" s="66"/>
    </row>
    <row r="17" spans="2:8" x14ac:dyDescent="0.25">
      <c r="B17" s="43" t="s">
        <v>110</v>
      </c>
      <c r="C17" s="44" t="s">
        <v>257</v>
      </c>
      <c r="D17" s="64" t="s">
        <v>42</v>
      </c>
      <c r="E17" s="46">
        <v>10</v>
      </c>
      <c r="F17" s="64">
        <v>36</v>
      </c>
      <c r="G17" s="65"/>
      <c r="H17" s="66"/>
    </row>
    <row r="18" spans="2:8" ht="15.75" thickBot="1" x14ac:dyDescent="0.3">
      <c r="B18" s="49" t="s">
        <v>60</v>
      </c>
      <c r="C18" s="50" t="s">
        <v>311</v>
      </c>
      <c r="D18" s="67" t="s">
        <v>42</v>
      </c>
      <c r="E18" s="52">
        <v>9</v>
      </c>
      <c r="F18" s="67">
        <v>31</v>
      </c>
      <c r="G18" s="68"/>
      <c r="H18" s="69"/>
    </row>
    <row r="19" spans="2:8" x14ac:dyDescent="0.25">
      <c r="B19" s="37" t="s">
        <v>77</v>
      </c>
      <c r="C19" s="38" t="s">
        <v>240</v>
      </c>
      <c r="D19" s="61" t="s">
        <v>356</v>
      </c>
      <c r="E19" s="40">
        <v>9</v>
      </c>
      <c r="F19" s="61">
        <v>40</v>
      </c>
      <c r="G19" s="62">
        <v>11</v>
      </c>
      <c r="H19" s="63">
        <v>69</v>
      </c>
    </row>
    <row r="20" spans="2:8" ht="15.75" thickBot="1" x14ac:dyDescent="0.3">
      <c r="B20" s="49" t="s">
        <v>128</v>
      </c>
      <c r="C20" s="50" t="s">
        <v>357</v>
      </c>
      <c r="D20" s="67" t="s">
        <v>356</v>
      </c>
      <c r="E20" s="52">
        <v>2</v>
      </c>
      <c r="F20" s="67">
        <v>29</v>
      </c>
      <c r="G20" s="68"/>
      <c r="H20" s="69"/>
    </row>
    <row r="21" spans="2:8" x14ac:dyDescent="0.25">
      <c r="B21" s="37" t="s">
        <v>102</v>
      </c>
      <c r="C21" s="38" t="s">
        <v>358</v>
      </c>
      <c r="D21" s="61" t="s">
        <v>103</v>
      </c>
      <c r="E21" s="40">
        <v>10</v>
      </c>
      <c r="F21" s="61">
        <v>34</v>
      </c>
      <c r="G21" s="62">
        <v>23</v>
      </c>
      <c r="H21" s="63">
        <v>94</v>
      </c>
    </row>
    <row r="22" spans="2:8" x14ac:dyDescent="0.25">
      <c r="B22" s="43" t="s">
        <v>111</v>
      </c>
      <c r="C22" s="44" t="s">
        <v>359</v>
      </c>
      <c r="D22" s="64" t="s">
        <v>103</v>
      </c>
      <c r="E22" s="46">
        <v>8</v>
      </c>
      <c r="F22" s="64">
        <v>31</v>
      </c>
      <c r="G22" s="65"/>
      <c r="H22" s="66"/>
    </row>
    <row r="23" spans="2:8" x14ac:dyDescent="0.25">
      <c r="B23" s="43" t="s">
        <v>176</v>
      </c>
      <c r="C23" s="44" t="s">
        <v>243</v>
      </c>
      <c r="D23" s="64" t="s">
        <v>103</v>
      </c>
      <c r="E23" s="46">
        <v>5</v>
      </c>
      <c r="F23" s="64">
        <v>28</v>
      </c>
      <c r="G23" s="65"/>
      <c r="H23" s="66"/>
    </row>
    <row r="24" spans="2:8" ht="15.75" thickBot="1" x14ac:dyDescent="0.3">
      <c r="B24" s="49" t="s">
        <v>196</v>
      </c>
      <c r="C24" s="50" t="s">
        <v>360</v>
      </c>
      <c r="D24" s="67" t="s">
        <v>103</v>
      </c>
      <c r="E24" s="52">
        <v>3</v>
      </c>
      <c r="F24" s="67">
        <v>29</v>
      </c>
      <c r="G24" s="68"/>
      <c r="H24" s="69"/>
    </row>
    <row r="25" spans="2:8" x14ac:dyDescent="0.25">
      <c r="B25" s="37" t="s">
        <v>95</v>
      </c>
      <c r="C25" s="38" t="s">
        <v>361</v>
      </c>
      <c r="D25" s="61" t="s">
        <v>96</v>
      </c>
      <c r="E25" s="40">
        <v>19</v>
      </c>
      <c r="F25" s="61">
        <v>46</v>
      </c>
      <c r="G25" s="62">
        <v>40</v>
      </c>
      <c r="H25" s="63">
        <v>112</v>
      </c>
    </row>
    <row r="26" spans="2:8" x14ac:dyDescent="0.25">
      <c r="B26" s="43" t="s">
        <v>151</v>
      </c>
      <c r="C26" s="44" t="s">
        <v>329</v>
      </c>
      <c r="D26" s="64" t="s">
        <v>96</v>
      </c>
      <c r="E26" s="46">
        <v>12</v>
      </c>
      <c r="F26" s="64">
        <v>36</v>
      </c>
      <c r="G26" s="65"/>
      <c r="H26" s="66"/>
    </row>
    <row r="27" spans="2:8" x14ac:dyDescent="0.25">
      <c r="B27" s="43" t="s">
        <v>173</v>
      </c>
      <c r="C27" s="44" t="s">
        <v>362</v>
      </c>
      <c r="D27" s="64" t="s">
        <v>96</v>
      </c>
      <c r="E27" s="46">
        <v>9</v>
      </c>
      <c r="F27" s="64">
        <v>30</v>
      </c>
      <c r="G27" s="65"/>
      <c r="H27" s="66"/>
    </row>
    <row r="28" spans="2:8" ht="15.75" thickBot="1" x14ac:dyDescent="0.3">
      <c r="B28" s="49" t="s">
        <v>165</v>
      </c>
      <c r="C28" s="50" t="s">
        <v>246</v>
      </c>
      <c r="D28" s="67" t="s">
        <v>96</v>
      </c>
      <c r="E28" s="52">
        <v>6</v>
      </c>
      <c r="F28" s="67">
        <v>30</v>
      </c>
      <c r="G28" s="68"/>
      <c r="H28" s="69"/>
    </row>
    <row r="29" spans="2:8" x14ac:dyDescent="0.25">
      <c r="B29" s="37" t="s">
        <v>38</v>
      </c>
      <c r="C29" s="38" t="s">
        <v>247</v>
      </c>
      <c r="D29" s="61" t="s">
        <v>18</v>
      </c>
      <c r="E29" s="40">
        <v>12</v>
      </c>
      <c r="F29" s="61">
        <v>29</v>
      </c>
      <c r="G29" s="62">
        <v>29</v>
      </c>
      <c r="H29" s="63">
        <v>85</v>
      </c>
    </row>
    <row r="30" spans="2:8" x14ac:dyDescent="0.25">
      <c r="B30" s="43" t="s">
        <v>17</v>
      </c>
      <c r="C30" s="44" t="s">
        <v>316</v>
      </c>
      <c r="D30" s="64" t="s">
        <v>18</v>
      </c>
      <c r="E30" s="46">
        <v>10</v>
      </c>
      <c r="F30" s="64">
        <v>25</v>
      </c>
      <c r="G30" s="65"/>
      <c r="H30" s="66"/>
    </row>
    <row r="31" spans="2:8" x14ac:dyDescent="0.25">
      <c r="B31" s="43" t="s">
        <v>182</v>
      </c>
      <c r="C31" s="44" t="s">
        <v>363</v>
      </c>
      <c r="D31" s="64" t="s">
        <v>18</v>
      </c>
      <c r="E31" s="46">
        <v>7</v>
      </c>
      <c r="F31" s="64">
        <v>27</v>
      </c>
      <c r="G31" s="65"/>
      <c r="H31" s="66"/>
    </row>
    <row r="32" spans="2:8" ht="15.75" thickBot="1" x14ac:dyDescent="0.3">
      <c r="B32" s="49" t="s">
        <v>205</v>
      </c>
      <c r="C32" s="50" t="s">
        <v>364</v>
      </c>
      <c r="D32" s="67" t="s">
        <v>18</v>
      </c>
      <c r="E32" s="52">
        <v>4</v>
      </c>
      <c r="F32" s="67">
        <v>29</v>
      </c>
      <c r="G32" s="68"/>
      <c r="H32" s="69"/>
    </row>
    <row r="33" spans="2:8" x14ac:dyDescent="0.25">
      <c r="B33" s="37" t="s">
        <v>11</v>
      </c>
      <c r="C33" s="38" t="s">
        <v>296</v>
      </c>
      <c r="D33" s="61" t="s">
        <v>12</v>
      </c>
      <c r="E33" s="40">
        <v>20</v>
      </c>
      <c r="F33" s="61">
        <v>41</v>
      </c>
      <c r="G33" s="62">
        <v>35</v>
      </c>
      <c r="H33" s="63">
        <v>110</v>
      </c>
    </row>
    <row r="34" spans="2:8" x14ac:dyDescent="0.25">
      <c r="B34" s="43" t="s">
        <v>91</v>
      </c>
      <c r="C34" s="44" t="s">
        <v>252</v>
      </c>
      <c r="D34" s="64" t="s">
        <v>12</v>
      </c>
      <c r="E34" s="46">
        <v>9</v>
      </c>
      <c r="F34" s="64">
        <v>36</v>
      </c>
      <c r="G34" s="65"/>
      <c r="H34" s="66"/>
    </row>
    <row r="35" spans="2:8" x14ac:dyDescent="0.25">
      <c r="B35" s="43" t="s">
        <v>171</v>
      </c>
      <c r="C35" s="44" t="s">
        <v>365</v>
      </c>
      <c r="D35" s="64" t="s">
        <v>12</v>
      </c>
      <c r="E35" s="46">
        <v>6</v>
      </c>
      <c r="F35" s="64">
        <v>33</v>
      </c>
      <c r="G35" s="65"/>
      <c r="H35" s="66"/>
    </row>
    <row r="36" spans="2:8" ht="15.75" thickBot="1" x14ac:dyDescent="0.3">
      <c r="B36" s="49" t="s">
        <v>161</v>
      </c>
      <c r="C36" s="50" t="s">
        <v>319</v>
      </c>
      <c r="D36" s="67" t="s">
        <v>12</v>
      </c>
      <c r="E36" s="52">
        <v>1</v>
      </c>
      <c r="F36" s="67">
        <v>19</v>
      </c>
      <c r="G36" s="68"/>
      <c r="H36" s="69"/>
    </row>
    <row r="37" spans="2:8" ht="15.75" thickBot="1" x14ac:dyDescent="0.3">
      <c r="B37" s="55" t="s">
        <v>113</v>
      </c>
      <c r="C37" s="56" t="s">
        <v>366</v>
      </c>
      <c r="D37" s="70" t="s">
        <v>256</v>
      </c>
      <c r="E37" s="58">
        <v>6</v>
      </c>
      <c r="F37" s="70">
        <v>35</v>
      </c>
      <c r="G37" s="59">
        <v>6</v>
      </c>
      <c r="H37" s="71">
        <v>35</v>
      </c>
    </row>
    <row r="38" spans="2:8" x14ac:dyDescent="0.25">
      <c r="B38" s="37" t="s">
        <v>72</v>
      </c>
      <c r="C38" s="38" t="s">
        <v>367</v>
      </c>
      <c r="D38" s="61" t="s">
        <v>263</v>
      </c>
      <c r="E38" s="40">
        <v>12</v>
      </c>
      <c r="F38" s="61">
        <v>36</v>
      </c>
      <c r="G38" s="62">
        <v>28</v>
      </c>
      <c r="H38" s="63">
        <v>109</v>
      </c>
    </row>
    <row r="39" spans="2:8" x14ac:dyDescent="0.25">
      <c r="B39" s="43" t="s">
        <v>79</v>
      </c>
      <c r="C39" s="44" t="s">
        <v>287</v>
      </c>
      <c r="D39" s="64" t="s">
        <v>263</v>
      </c>
      <c r="E39" s="46">
        <v>9</v>
      </c>
      <c r="F39" s="64">
        <v>35</v>
      </c>
      <c r="G39" s="65"/>
      <c r="H39" s="66"/>
    </row>
    <row r="40" spans="2:8" x14ac:dyDescent="0.25">
      <c r="B40" s="43" t="s">
        <v>188</v>
      </c>
      <c r="C40" s="44" t="s">
        <v>368</v>
      </c>
      <c r="D40" s="64" t="s">
        <v>263</v>
      </c>
      <c r="E40" s="46">
        <v>7</v>
      </c>
      <c r="F40" s="64">
        <v>24</v>
      </c>
      <c r="G40" s="65"/>
      <c r="H40" s="66"/>
    </row>
    <row r="41" spans="2:8" x14ac:dyDescent="0.25">
      <c r="B41" s="43" t="s">
        <v>90</v>
      </c>
      <c r="C41" s="44" t="s">
        <v>230</v>
      </c>
      <c r="D41" s="64" t="s">
        <v>263</v>
      </c>
      <c r="E41" s="46">
        <v>6</v>
      </c>
      <c r="F41" s="64">
        <v>32</v>
      </c>
      <c r="G41" s="65"/>
      <c r="H41" s="66"/>
    </row>
    <row r="42" spans="2:8" ht="15.75" thickBot="1" x14ac:dyDescent="0.3">
      <c r="B42" s="49" t="s">
        <v>121</v>
      </c>
      <c r="C42" s="50" t="s">
        <v>272</v>
      </c>
      <c r="D42" s="67" t="s">
        <v>263</v>
      </c>
      <c r="E42" s="52">
        <v>4</v>
      </c>
      <c r="F42" s="67">
        <v>38</v>
      </c>
      <c r="G42" s="68"/>
      <c r="H42" s="69"/>
    </row>
    <row r="43" spans="2:8" x14ac:dyDescent="0.25">
      <c r="B43" s="37" t="s">
        <v>120</v>
      </c>
      <c r="C43" s="38" t="s">
        <v>369</v>
      </c>
      <c r="D43" s="61" t="s">
        <v>370</v>
      </c>
      <c r="E43" s="40">
        <v>9</v>
      </c>
      <c r="F43" s="61">
        <v>46</v>
      </c>
      <c r="G43" s="62">
        <v>18</v>
      </c>
      <c r="H43" s="63">
        <v>121</v>
      </c>
    </row>
    <row r="44" spans="2:8" x14ac:dyDescent="0.25">
      <c r="B44" s="43" t="s">
        <v>200</v>
      </c>
      <c r="C44" s="44" t="s">
        <v>371</v>
      </c>
      <c r="D44" s="64" t="s">
        <v>370</v>
      </c>
      <c r="E44" s="46">
        <v>5</v>
      </c>
      <c r="F44" s="64">
        <v>40</v>
      </c>
      <c r="G44" s="65"/>
      <c r="H44" s="66"/>
    </row>
    <row r="45" spans="2:8" ht="15.75" thickBot="1" x14ac:dyDescent="0.3">
      <c r="B45" s="49" t="s">
        <v>155</v>
      </c>
      <c r="C45" s="50" t="s">
        <v>372</v>
      </c>
      <c r="D45" s="67" t="s">
        <v>370</v>
      </c>
      <c r="E45" s="52">
        <v>4</v>
      </c>
      <c r="F45" s="67">
        <v>35</v>
      </c>
      <c r="G45" s="68"/>
      <c r="H45" s="69"/>
    </row>
    <row r="46" spans="2:8" ht="15.75" thickBot="1" x14ac:dyDescent="0.3">
      <c r="B46" s="55" t="s">
        <v>88</v>
      </c>
      <c r="C46" s="56" t="s">
        <v>361</v>
      </c>
      <c r="D46" s="70" t="s">
        <v>268</v>
      </c>
      <c r="E46" s="58">
        <v>10</v>
      </c>
      <c r="F46" s="70">
        <v>36</v>
      </c>
      <c r="G46" s="59">
        <v>10</v>
      </c>
      <c r="H46" s="71">
        <v>36</v>
      </c>
    </row>
    <row r="47" spans="2:8" x14ac:dyDescent="0.25">
      <c r="B47" s="37" t="s">
        <v>33</v>
      </c>
      <c r="C47" s="38" t="s">
        <v>296</v>
      </c>
      <c r="D47" s="61" t="s">
        <v>276</v>
      </c>
      <c r="E47" s="40">
        <v>16</v>
      </c>
      <c r="F47" s="61">
        <v>38</v>
      </c>
      <c r="G47" s="62">
        <v>26</v>
      </c>
      <c r="H47" s="63">
        <v>97</v>
      </c>
    </row>
    <row r="48" spans="2:8" x14ac:dyDescent="0.25">
      <c r="B48" s="43" t="s">
        <v>108</v>
      </c>
      <c r="C48" s="44" t="s">
        <v>373</v>
      </c>
      <c r="D48" s="64" t="s">
        <v>276</v>
      </c>
      <c r="E48" s="46">
        <v>7</v>
      </c>
      <c r="F48" s="64">
        <v>36</v>
      </c>
      <c r="G48" s="65"/>
      <c r="H48" s="66"/>
    </row>
    <row r="49" spans="2:8" ht="15.75" thickBot="1" x14ac:dyDescent="0.3">
      <c r="B49" s="49" t="s">
        <v>131</v>
      </c>
      <c r="C49" s="50" t="s">
        <v>277</v>
      </c>
      <c r="D49" s="67" t="s">
        <v>276</v>
      </c>
      <c r="E49" s="52">
        <v>3</v>
      </c>
      <c r="F49" s="67">
        <v>23</v>
      </c>
      <c r="G49" s="68"/>
      <c r="H49" s="69"/>
    </row>
    <row r="50" spans="2:8" x14ac:dyDescent="0.25">
      <c r="B50" s="37" t="s">
        <v>39</v>
      </c>
      <c r="C50" s="38" t="s">
        <v>345</v>
      </c>
      <c r="D50" s="61" t="s">
        <v>281</v>
      </c>
      <c r="E50" s="40">
        <v>14</v>
      </c>
      <c r="F50" s="61">
        <v>38</v>
      </c>
      <c r="G50" s="62">
        <v>34</v>
      </c>
      <c r="H50" s="63">
        <v>119</v>
      </c>
    </row>
    <row r="51" spans="2:8" x14ac:dyDescent="0.25">
      <c r="B51" s="43" t="s">
        <v>116</v>
      </c>
      <c r="C51" s="44" t="s">
        <v>374</v>
      </c>
      <c r="D51" s="64" t="s">
        <v>281</v>
      </c>
      <c r="E51" s="46">
        <v>11</v>
      </c>
      <c r="F51" s="64">
        <v>41</v>
      </c>
      <c r="G51" s="65"/>
      <c r="H51" s="66"/>
    </row>
    <row r="52" spans="2:8" x14ac:dyDescent="0.25">
      <c r="B52" s="43" t="s">
        <v>118</v>
      </c>
      <c r="C52" s="44" t="s">
        <v>284</v>
      </c>
      <c r="D52" s="64" t="s">
        <v>281</v>
      </c>
      <c r="E52" s="46">
        <v>9</v>
      </c>
      <c r="F52" s="64">
        <v>35</v>
      </c>
      <c r="G52" s="65"/>
      <c r="H52" s="66"/>
    </row>
    <row r="53" spans="2:8" x14ac:dyDescent="0.25">
      <c r="B53" s="43" t="s">
        <v>30</v>
      </c>
      <c r="C53" s="44" t="s">
        <v>375</v>
      </c>
      <c r="D53" s="64" t="s">
        <v>281</v>
      </c>
      <c r="E53" s="46">
        <v>9</v>
      </c>
      <c r="F53" s="64">
        <v>33</v>
      </c>
      <c r="G53" s="65"/>
      <c r="H53" s="66"/>
    </row>
    <row r="54" spans="2:8" ht="15.75" thickBot="1" x14ac:dyDescent="0.3">
      <c r="B54" s="49" t="s">
        <v>175</v>
      </c>
      <c r="C54" s="50" t="s">
        <v>376</v>
      </c>
      <c r="D54" s="67" t="s">
        <v>281</v>
      </c>
      <c r="E54" s="52">
        <v>8</v>
      </c>
      <c r="F54" s="67">
        <v>40</v>
      </c>
      <c r="G54" s="68"/>
      <c r="H54" s="69"/>
    </row>
    <row r="55" spans="2:8" x14ac:dyDescent="0.25">
      <c r="B55" s="37" t="s">
        <v>104</v>
      </c>
      <c r="C55" s="38" t="s">
        <v>377</v>
      </c>
      <c r="D55" s="61" t="s">
        <v>286</v>
      </c>
      <c r="E55" s="40">
        <v>6</v>
      </c>
      <c r="F55" s="61">
        <v>40</v>
      </c>
      <c r="G55" s="62">
        <v>16</v>
      </c>
      <c r="H55" s="63">
        <v>119</v>
      </c>
    </row>
    <row r="56" spans="2:8" x14ac:dyDescent="0.25">
      <c r="B56" s="43" t="s">
        <v>99</v>
      </c>
      <c r="C56" s="44" t="s">
        <v>378</v>
      </c>
      <c r="D56" s="64" t="s">
        <v>286</v>
      </c>
      <c r="E56" s="46">
        <v>5</v>
      </c>
      <c r="F56" s="64">
        <v>39</v>
      </c>
      <c r="G56" s="65"/>
      <c r="H56" s="66"/>
    </row>
    <row r="57" spans="2:8" ht="15.75" thickBot="1" x14ac:dyDescent="0.3">
      <c r="B57" s="49" t="s">
        <v>156</v>
      </c>
      <c r="C57" s="50" t="s">
        <v>379</v>
      </c>
      <c r="D57" s="67" t="s">
        <v>286</v>
      </c>
      <c r="E57" s="52">
        <v>5</v>
      </c>
      <c r="F57" s="67">
        <v>40</v>
      </c>
      <c r="G57" s="68"/>
      <c r="H57" s="69"/>
    </row>
    <row r="58" spans="2:8" ht="15.75" thickBot="1" x14ac:dyDescent="0.3">
      <c r="B58" s="55" t="s">
        <v>46</v>
      </c>
      <c r="C58" s="56" t="s">
        <v>380</v>
      </c>
      <c r="D58" s="70" t="s">
        <v>47</v>
      </c>
      <c r="E58" s="58">
        <v>12</v>
      </c>
      <c r="F58" s="70">
        <v>38</v>
      </c>
      <c r="G58" s="59">
        <v>12</v>
      </c>
      <c r="H58" s="71">
        <v>38</v>
      </c>
    </row>
    <row r="59" spans="2:8" x14ac:dyDescent="0.25">
      <c r="B59" s="37" t="s">
        <v>19</v>
      </c>
      <c r="C59" s="38" t="s">
        <v>381</v>
      </c>
      <c r="D59" s="61" t="s">
        <v>20</v>
      </c>
      <c r="E59" s="40">
        <v>21</v>
      </c>
      <c r="F59" s="61">
        <v>42</v>
      </c>
      <c r="G59" s="62">
        <v>38</v>
      </c>
      <c r="H59" s="63">
        <v>78</v>
      </c>
    </row>
    <row r="60" spans="2:8" ht="15.75" thickBot="1" x14ac:dyDescent="0.3">
      <c r="B60" s="49" t="s">
        <v>21</v>
      </c>
      <c r="C60" s="50" t="s">
        <v>238</v>
      </c>
      <c r="D60" s="67" t="s">
        <v>20</v>
      </c>
      <c r="E60" s="52">
        <v>17</v>
      </c>
      <c r="F60" s="67">
        <v>36</v>
      </c>
      <c r="G60" s="68"/>
      <c r="H60" s="69"/>
    </row>
    <row r="61" spans="2:8" x14ac:dyDescent="0.25">
      <c r="B61" s="37" t="s">
        <v>22</v>
      </c>
      <c r="C61" s="38" t="s">
        <v>382</v>
      </c>
      <c r="D61" s="61" t="s">
        <v>23</v>
      </c>
      <c r="E61" s="40">
        <v>30</v>
      </c>
      <c r="F61" s="61">
        <v>36</v>
      </c>
      <c r="G61" s="62">
        <v>43</v>
      </c>
      <c r="H61" s="63">
        <v>68</v>
      </c>
    </row>
    <row r="62" spans="2:8" ht="15.75" thickBot="1" x14ac:dyDescent="0.3">
      <c r="B62" s="49" t="s">
        <v>35</v>
      </c>
      <c r="C62" s="50" t="s">
        <v>341</v>
      </c>
      <c r="D62" s="67" t="s">
        <v>23</v>
      </c>
      <c r="E62" s="52">
        <v>13</v>
      </c>
      <c r="F62" s="67">
        <v>32</v>
      </c>
      <c r="G62" s="68"/>
      <c r="H62" s="69"/>
    </row>
    <row r="63" spans="2:8" ht="15.75" thickBot="1" x14ac:dyDescent="0.3">
      <c r="B63" s="55" t="s">
        <v>75</v>
      </c>
      <c r="C63" s="56" t="s">
        <v>383</v>
      </c>
      <c r="D63" s="70" t="s">
        <v>76</v>
      </c>
      <c r="E63" s="58">
        <v>14</v>
      </c>
      <c r="F63" s="70">
        <v>36</v>
      </c>
      <c r="G63" s="59">
        <v>14</v>
      </c>
      <c r="H63" s="71">
        <v>36</v>
      </c>
    </row>
    <row r="64" spans="2:8" x14ac:dyDescent="0.25">
      <c r="B64" s="37" t="s">
        <v>71</v>
      </c>
      <c r="C64" s="38" t="s">
        <v>384</v>
      </c>
      <c r="D64" s="61" t="s">
        <v>56</v>
      </c>
      <c r="E64" s="40">
        <v>9</v>
      </c>
      <c r="F64" s="61">
        <v>38</v>
      </c>
      <c r="G64" s="62">
        <v>23</v>
      </c>
      <c r="H64" s="63">
        <v>115</v>
      </c>
    </row>
    <row r="65" spans="2:8" x14ac:dyDescent="0.25">
      <c r="B65" s="43" t="s">
        <v>55</v>
      </c>
      <c r="C65" s="44" t="s">
        <v>343</v>
      </c>
      <c r="D65" s="64" t="s">
        <v>56</v>
      </c>
      <c r="E65" s="46">
        <v>7</v>
      </c>
      <c r="F65" s="64">
        <v>37</v>
      </c>
      <c r="G65" s="65"/>
      <c r="H65" s="66"/>
    </row>
    <row r="66" spans="2:8" x14ac:dyDescent="0.25">
      <c r="B66" s="43" t="s">
        <v>82</v>
      </c>
      <c r="C66" s="44" t="s">
        <v>385</v>
      </c>
      <c r="D66" s="64" t="s">
        <v>56</v>
      </c>
      <c r="E66" s="46">
        <v>7</v>
      </c>
      <c r="F66" s="64">
        <v>26</v>
      </c>
      <c r="G66" s="65"/>
      <c r="H66" s="66"/>
    </row>
    <row r="67" spans="2:8" ht="15.75" thickBot="1" x14ac:dyDescent="0.3">
      <c r="B67" s="49" t="s">
        <v>147</v>
      </c>
      <c r="C67" s="50" t="s">
        <v>386</v>
      </c>
      <c r="D67" s="67" t="s">
        <v>56</v>
      </c>
      <c r="E67" s="52">
        <v>6</v>
      </c>
      <c r="F67" s="67">
        <v>40</v>
      </c>
      <c r="G67" s="68"/>
      <c r="H67" s="69"/>
    </row>
    <row r="68" spans="2:8" x14ac:dyDescent="0.25">
      <c r="B68" s="37" t="s">
        <v>48</v>
      </c>
      <c r="C68" s="38" t="s">
        <v>238</v>
      </c>
      <c r="D68" s="61" t="s">
        <v>29</v>
      </c>
      <c r="E68" s="40">
        <v>16</v>
      </c>
      <c r="F68" s="61">
        <v>37</v>
      </c>
      <c r="G68" s="62">
        <v>41</v>
      </c>
      <c r="H68" s="63">
        <v>102</v>
      </c>
    </row>
    <row r="69" spans="2:8" x14ac:dyDescent="0.25">
      <c r="B69" s="43" t="s">
        <v>28</v>
      </c>
      <c r="C69" s="44" t="s">
        <v>270</v>
      </c>
      <c r="D69" s="64" t="s">
        <v>29</v>
      </c>
      <c r="E69" s="46">
        <v>13</v>
      </c>
      <c r="F69" s="64">
        <v>35</v>
      </c>
      <c r="G69" s="65"/>
      <c r="H69" s="66"/>
    </row>
    <row r="70" spans="2:8" x14ac:dyDescent="0.25">
      <c r="B70" s="43" t="s">
        <v>145</v>
      </c>
      <c r="C70" s="44" t="s">
        <v>387</v>
      </c>
      <c r="D70" s="64" t="s">
        <v>29</v>
      </c>
      <c r="E70" s="46">
        <v>12</v>
      </c>
      <c r="F70" s="64">
        <v>28</v>
      </c>
      <c r="G70" s="65"/>
      <c r="H70" s="66"/>
    </row>
    <row r="71" spans="2:8" x14ac:dyDescent="0.25">
      <c r="B71" s="43" t="s">
        <v>36</v>
      </c>
      <c r="C71" s="44" t="s">
        <v>238</v>
      </c>
      <c r="D71" s="64" t="s">
        <v>29</v>
      </c>
      <c r="E71" s="46">
        <v>11</v>
      </c>
      <c r="F71" s="64">
        <v>27</v>
      </c>
      <c r="G71" s="65"/>
      <c r="H71" s="66"/>
    </row>
    <row r="72" spans="2:8" ht="15.75" thickBot="1" x14ac:dyDescent="0.3">
      <c r="B72" s="49" t="s">
        <v>45</v>
      </c>
      <c r="C72" s="50" t="s">
        <v>388</v>
      </c>
      <c r="D72" s="67" t="s">
        <v>29</v>
      </c>
      <c r="E72" s="52">
        <v>11</v>
      </c>
      <c r="F72" s="67">
        <v>30</v>
      </c>
      <c r="G72" s="68"/>
      <c r="H72" s="69"/>
    </row>
    <row r="73" spans="2:8" ht="15.75" thickBot="1" x14ac:dyDescent="0.3">
      <c r="B73" s="55" t="s">
        <v>105</v>
      </c>
      <c r="C73" s="56" t="s">
        <v>389</v>
      </c>
      <c r="D73" s="70" t="s">
        <v>297</v>
      </c>
      <c r="E73" s="58">
        <v>11</v>
      </c>
      <c r="F73" s="70">
        <v>33</v>
      </c>
      <c r="G73" s="59">
        <v>11</v>
      </c>
      <c r="H73" s="71">
        <v>33</v>
      </c>
    </row>
    <row r="74" spans="2:8" x14ac:dyDescent="0.25">
      <c r="B74" s="37" t="s">
        <v>63</v>
      </c>
      <c r="C74" s="38" t="s">
        <v>390</v>
      </c>
      <c r="D74" s="61" t="s">
        <v>64</v>
      </c>
      <c r="E74" s="40">
        <v>17</v>
      </c>
      <c r="F74" s="61">
        <v>40</v>
      </c>
      <c r="G74" s="62">
        <v>28</v>
      </c>
      <c r="H74" s="63">
        <v>76</v>
      </c>
    </row>
    <row r="75" spans="2:8" ht="15.75" thickBot="1" x14ac:dyDescent="0.3">
      <c r="B75" s="49" t="s">
        <v>84</v>
      </c>
      <c r="C75" s="50" t="s">
        <v>391</v>
      </c>
      <c r="D75" s="67" t="s">
        <v>64</v>
      </c>
      <c r="E75" s="52">
        <v>11</v>
      </c>
      <c r="F75" s="67">
        <v>36</v>
      </c>
      <c r="G75" s="68"/>
      <c r="H75" s="69"/>
    </row>
  </sheetData>
  <mergeCells count="40">
    <mergeCell ref="G68:G72"/>
    <mergeCell ref="H68:H72"/>
    <mergeCell ref="G74:G75"/>
    <mergeCell ref="H74:H75"/>
    <mergeCell ref="G59:G60"/>
    <mergeCell ref="H59:H60"/>
    <mergeCell ref="G61:G62"/>
    <mergeCell ref="H61:H62"/>
    <mergeCell ref="G64:G67"/>
    <mergeCell ref="H64:H67"/>
    <mergeCell ref="G47:G49"/>
    <mergeCell ref="H47:H49"/>
    <mergeCell ref="G50:G54"/>
    <mergeCell ref="H50:H54"/>
    <mergeCell ref="G55:G57"/>
    <mergeCell ref="H55:H57"/>
    <mergeCell ref="G33:G36"/>
    <mergeCell ref="H33:H36"/>
    <mergeCell ref="G38:G42"/>
    <mergeCell ref="H38:H42"/>
    <mergeCell ref="G43:G45"/>
    <mergeCell ref="H43:H45"/>
    <mergeCell ref="G21:G24"/>
    <mergeCell ref="H21:H24"/>
    <mergeCell ref="G25:G28"/>
    <mergeCell ref="H25:H28"/>
    <mergeCell ref="G29:G32"/>
    <mergeCell ref="H29:H32"/>
    <mergeCell ref="G12:G13"/>
    <mergeCell ref="H12:H13"/>
    <mergeCell ref="G14:G18"/>
    <mergeCell ref="H14:H18"/>
    <mergeCell ref="G19:G20"/>
    <mergeCell ref="H19:H20"/>
    <mergeCell ref="E2:F2"/>
    <mergeCell ref="G2:H2"/>
    <mergeCell ref="G4:G6"/>
    <mergeCell ref="H4:H6"/>
    <mergeCell ref="G7:G11"/>
    <mergeCell ref="H7:H1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86"/>
  <sheetViews>
    <sheetView workbookViewId="0"/>
  </sheetViews>
  <sheetFormatPr baseColWidth="10" defaultRowHeight="15" x14ac:dyDescent="0.25"/>
  <cols>
    <col min="1" max="1" width="4" style="2" customWidth="1"/>
    <col min="2" max="2" width="27.7109375" style="2" bestFit="1" customWidth="1"/>
    <col min="3" max="3" width="6" style="2" bestFit="1" customWidth="1"/>
    <col min="4" max="4" width="21.28515625" style="2" bestFit="1" customWidth="1"/>
    <col min="5" max="8" width="10.7109375" style="2" customWidth="1"/>
    <col min="9" max="16384" width="11.42578125" style="2"/>
  </cols>
  <sheetData>
    <row r="1" spans="2:9" ht="102" customHeight="1" thickBot="1" x14ac:dyDescent="0.3"/>
    <row r="2" spans="2:9" ht="15.75" thickBot="1" x14ac:dyDescent="0.3">
      <c r="B2" s="1"/>
      <c r="C2" s="1"/>
      <c r="D2" s="1"/>
      <c r="E2" s="5" t="s">
        <v>221</v>
      </c>
      <c r="F2" s="6"/>
      <c r="G2" s="5" t="s">
        <v>222</v>
      </c>
      <c r="H2" s="6"/>
      <c r="I2" s="1"/>
    </row>
    <row r="3" spans="2:9" ht="15.75" thickBot="1" x14ac:dyDescent="0.3">
      <c r="B3" s="32" t="s">
        <v>7</v>
      </c>
      <c r="C3" s="33" t="s">
        <v>223</v>
      </c>
      <c r="D3" s="34" t="s">
        <v>224</v>
      </c>
      <c r="E3" s="35" t="s">
        <v>9</v>
      </c>
      <c r="F3" s="36" t="s">
        <v>10</v>
      </c>
      <c r="G3" s="35" t="s">
        <v>9</v>
      </c>
      <c r="H3" s="36" t="s">
        <v>10</v>
      </c>
      <c r="I3" s="1"/>
    </row>
    <row r="4" spans="2:9" x14ac:dyDescent="0.25">
      <c r="B4" s="37" t="s">
        <v>15</v>
      </c>
      <c r="C4" s="38" t="s">
        <v>301</v>
      </c>
      <c r="D4" s="61" t="s">
        <v>226</v>
      </c>
      <c r="E4" s="40">
        <v>18</v>
      </c>
      <c r="F4" s="61">
        <v>41</v>
      </c>
      <c r="G4" s="62">
        <v>41</v>
      </c>
      <c r="H4" s="63">
        <v>99</v>
      </c>
    </row>
    <row r="5" spans="2:9" x14ac:dyDescent="0.25">
      <c r="B5" s="43" t="s">
        <v>52</v>
      </c>
      <c r="C5" s="44" t="s">
        <v>302</v>
      </c>
      <c r="D5" s="64" t="s">
        <v>226</v>
      </c>
      <c r="E5" s="46">
        <v>12</v>
      </c>
      <c r="F5" s="64">
        <v>31</v>
      </c>
      <c r="G5" s="65"/>
      <c r="H5" s="66"/>
    </row>
    <row r="6" spans="2:9" x14ac:dyDescent="0.25">
      <c r="B6" s="43" t="s">
        <v>153</v>
      </c>
      <c r="C6" s="44" t="s">
        <v>303</v>
      </c>
      <c r="D6" s="64" t="s">
        <v>226</v>
      </c>
      <c r="E6" s="46">
        <v>11</v>
      </c>
      <c r="F6" s="64">
        <v>27</v>
      </c>
      <c r="G6" s="65"/>
      <c r="H6" s="66"/>
    </row>
    <row r="7" spans="2:9" ht="15.75" thickBot="1" x14ac:dyDescent="0.3">
      <c r="B7" s="49" t="s">
        <v>189</v>
      </c>
      <c r="C7" s="50" t="s">
        <v>304</v>
      </c>
      <c r="D7" s="67" t="s">
        <v>226</v>
      </c>
      <c r="E7" s="52">
        <v>3</v>
      </c>
      <c r="F7" s="67">
        <v>19</v>
      </c>
      <c r="G7" s="68"/>
      <c r="H7" s="69"/>
    </row>
    <row r="8" spans="2:9" x14ac:dyDescent="0.25">
      <c r="B8" s="37" t="s">
        <v>24</v>
      </c>
      <c r="C8" s="38" t="s">
        <v>305</v>
      </c>
      <c r="D8" s="61" t="s">
        <v>234</v>
      </c>
      <c r="E8" s="40">
        <v>23</v>
      </c>
      <c r="F8" s="61">
        <v>43</v>
      </c>
      <c r="G8" s="62">
        <v>53</v>
      </c>
      <c r="H8" s="63">
        <v>106</v>
      </c>
    </row>
    <row r="9" spans="2:9" x14ac:dyDescent="0.25">
      <c r="B9" s="43" t="s">
        <v>112</v>
      </c>
      <c r="C9" s="44" t="s">
        <v>306</v>
      </c>
      <c r="D9" s="64" t="s">
        <v>234</v>
      </c>
      <c r="E9" s="46">
        <v>16</v>
      </c>
      <c r="F9" s="64">
        <v>33</v>
      </c>
      <c r="G9" s="65"/>
      <c r="H9" s="66"/>
    </row>
    <row r="10" spans="2:9" x14ac:dyDescent="0.25">
      <c r="B10" s="43" t="s">
        <v>133</v>
      </c>
      <c r="C10" s="44" t="s">
        <v>307</v>
      </c>
      <c r="D10" s="64" t="s">
        <v>234</v>
      </c>
      <c r="E10" s="46">
        <v>14</v>
      </c>
      <c r="F10" s="64">
        <v>28</v>
      </c>
      <c r="G10" s="65"/>
      <c r="H10" s="66"/>
    </row>
    <row r="11" spans="2:9" x14ac:dyDescent="0.25">
      <c r="B11" s="43" t="s">
        <v>53</v>
      </c>
      <c r="C11" s="44" t="s">
        <v>308</v>
      </c>
      <c r="D11" s="64" t="s">
        <v>234</v>
      </c>
      <c r="E11" s="46">
        <v>10</v>
      </c>
      <c r="F11" s="64">
        <v>28</v>
      </c>
      <c r="G11" s="65"/>
      <c r="H11" s="66"/>
    </row>
    <row r="12" spans="2:9" ht="15.75" thickBot="1" x14ac:dyDescent="0.3">
      <c r="B12" s="49" t="s">
        <v>57</v>
      </c>
      <c r="C12" s="50" t="s">
        <v>309</v>
      </c>
      <c r="D12" s="67" t="s">
        <v>234</v>
      </c>
      <c r="E12" s="52">
        <v>9</v>
      </c>
      <c r="F12" s="67">
        <v>30</v>
      </c>
      <c r="G12" s="68"/>
      <c r="H12" s="69"/>
    </row>
    <row r="13" spans="2:9" x14ac:dyDescent="0.25">
      <c r="B13" s="37" t="s">
        <v>37</v>
      </c>
      <c r="C13" s="38" t="s">
        <v>235</v>
      </c>
      <c r="D13" s="61" t="s">
        <v>310</v>
      </c>
      <c r="E13" s="40">
        <v>15</v>
      </c>
      <c r="F13" s="61">
        <v>35</v>
      </c>
      <c r="G13" s="62">
        <v>27</v>
      </c>
      <c r="H13" s="63">
        <v>66</v>
      </c>
    </row>
    <row r="14" spans="2:9" ht="15.75" thickBot="1" x14ac:dyDescent="0.3">
      <c r="B14" s="49" t="s">
        <v>40</v>
      </c>
      <c r="C14" s="50" t="s">
        <v>233</v>
      </c>
      <c r="D14" s="67" t="s">
        <v>310</v>
      </c>
      <c r="E14" s="52">
        <v>12</v>
      </c>
      <c r="F14" s="67">
        <v>31</v>
      </c>
      <c r="G14" s="68"/>
      <c r="H14" s="69"/>
    </row>
    <row r="15" spans="2:9" x14ac:dyDescent="0.25">
      <c r="B15" s="37" t="s">
        <v>68</v>
      </c>
      <c r="C15" s="38" t="s">
        <v>296</v>
      </c>
      <c r="D15" s="61" t="s">
        <v>42</v>
      </c>
      <c r="E15" s="40">
        <v>18</v>
      </c>
      <c r="F15" s="61">
        <v>38</v>
      </c>
      <c r="G15" s="62">
        <v>36</v>
      </c>
      <c r="H15" s="63">
        <v>99</v>
      </c>
    </row>
    <row r="16" spans="2:9" x14ac:dyDescent="0.25">
      <c r="B16" s="43" t="s">
        <v>60</v>
      </c>
      <c r="C16" s="44" t="s">
        <v>311</v>
      </c>
      <c r="D16" s="64" t="s">
        <v>42</v>
      </c>
      <c r="E16" s="46">
        <v>10</v>
      </c>
      <c r="F16" s="64">
        <v>22</v>
      </c>
      <c r="G16" s="65"/>
      <c r="H16" s="66"/>
    </row>
    <row r="17" spans="2:8" x14ac:dyDescent="0.25">
      <c r="B17" s="43" t="s">
        <v>77</v>
      </c>
      <c r="C17" s="44" t="s">
        <v>267</v>
      </c>
      <c r="D17" s="64" t="s">
        <v>42</v>
      </c>
      <c r="E17" s="46">
        <v>8</v>
      </c>
      <c r="F17" s="64">
        <v>33</v>
      </c>
      <c r="G17" s="65"/>
      <c r="H17" s="66"/>
    </row>
    <row r="18" spans="2:8" ht="15.75" thickBot="1" x14ac:dyDescent="0.3">
      <c r="B18" s="49" t="s">
        <v>128</v>
      </c>
      <c r="C18" s="50" t="s">
        <v>312</v>
      </c>
      <c r="D18" s="67" t="s">
        <v>42</v>
      </c>
      <c r="E18" s="52">
        <v>4</v>
      </c>
      <c r="F18" s="67">
        <v>28</v>
      </c>
      <c r="G18" s="68"/>
      <c r="H18" s="69"/>
    </row>
    <row r="19" spans="2:8" x14ac:dyDescent="0.25">
      <c r="B19" s="37" t="s">
        <v>134</v>
      </c>
      <c r="C19" s="38" t="s">
        <v>313</v>
      </c>
      <c r="D19" s="61" t="s">
        <v>103</v>
      </c>
      <c r="E19" s="40">
        <v>6</v>
      </c>
      <c r="F19" s="61">
        <v>27</v>
      </c>
      <c r="G19" s="62">
        <v>9</v>
      </c>
      <c r="H19" s="63">
        <v>66</v>
      </c>
    </row>
    <row r="20" spans="2:8" x14ac:dyDescent="0.25">
      <c r="B20" s="43" t="s">
        <v>111</v>
      </c>
      <c r="C20" s="44" t="s">
        <v>242</v>
      </c>
      <c r="D20" s="64" t="s">
        <v>103</v>
      </c>
      <c r="E20" s="46">
        <v>2</v>
      </c>
      <c r="F20" s="64">
        <v>26</v>
      </c>
      <c r="G20" s="65"/>
      <c r="H20" s="66"/>
    </row>
    <row r="21" spans="2:8" ht="15.75" thickBot="1" x14ac:dyDescent="0.3">
      <c r="B21" s="49" t="s">
        <v>196</v>
      </c>
      <c r="C21" s="50" t="s">
        <v>244</v>
      </c>
      <c r="D21" s="67" t="s">
        <v>103</v>
      </c>
      <c r="E21" s="52">
        <v>1</v>
      </c>
      <c r="F21" s="67">
        <v>13</v>
      </c>
      <c r="G21" s="68"/>
      <c r="H21" s="69"/>
    </row>
    <row r="22" spans="2:8" x14ac:dyDescent="0.25">
      <c r="B22" s="37" t="s">
        <v>209</v>
      </c>
      <c r="C22" s="38" t="s">
        <v>314</v>
      </c>
      <c r="D22" s="61" t="s">
        <v>96</v>
      </c>
      <c r="E22" s="40">
        <v>3</v>
      </c>
      <c r="F22" s="61">
        <v>29</v>
      </c>
      <c r="G22" s="62">
        <v>6</v>
      </c>
      <c r="H22" s="63">
        <v>71</v>
      </c>
    </row>
    <row r="23" spans="2:8" x14ac:dyDescent="0.25">
      <c r="B23" s="43" t="s">
        <v>165</v>
      </c>
      <c r="C23" s="44" t="s">
        <v>246</v>
      </c>
      <c r="D23" s="64" t="s">
        <v>96</v>
      </c>
      <c r="E23" s="46">
        <v>3</v>
      </c>
      <c r="F23" s="64">
        <v>22</v>
      </c>
      <c r="G23" s="65"/>
      <c r="H23" s="66"/>
    </row>
    <row r="24" spans="2:8" ht="15.75" thickBot="1" x14ac:dyDescent="0.3">
      <c r="B24" s="49" t="s">
        <v>184</v>
      </c>
      <c r="C24" s="50" t="s">
        <v>245</v>
      </c>
      <c r="D24" s="67" t="s">
        <v>96</v>
      </c>
      <c r="E24" s="52">
        <v>0</v>
      </c>
      <c r="F24" s="67">
        <v>20</v>
      </c>
      <c r="G24" s="68"/>
      <c r="H24" s="69"/>
    </row>
    <row r="25" spans="2:8" x14ac:dyDescent="0.25">
      <c r="B25" s="37" t="s">
        <v>32</v>
      </c>
      <c r="C25" s="38" t="s">
        <v>315</v>
      </c>
      <c r="D25" s="61" t="s">
        <v>18</v>
      </c>
      <c r="E25" s="40">
        <v>20</v>
      </c>
      <c r="F25" s="61">
        <v>40</v>
      </c>
      <c r="G25" s="62">
        <v>58</v>
      </c>
      <c r="H25" s="63">
        <v>114</v>
      </c>
    </row>
    <row r="26" spans="2:8" x14ac:dyDescent="0.25">
      <c r="B26" s="43" t="s">
        <v>17</v>
      </c>
      <c r="C26" s="44" t="s">
        <v>316</v>
      </c>
      <c r="D26" s="64" t="s">
        <v>18</v>
      </c>
      <c r="E26" s="46">
        <v>19</v>
      </c>
      <c r="F26" s="64">
        <v>35</v>
      </c>
      <c r="G26" s="65"/>
      <c r="H26" s="66"/>
    </row>
    <row r="27" spans="2:8" x14ac:dyDescent="0.25">
      <c r="B27" s="43" t="s">
        <v>54</v>
      </c>
      <c r="C27" s="44" t="s">
        <v>317</v>
      </c>
      <c r="D27" s="64" t="s">
        <v>18</v>
      </c>
      <c r="E27" s="46">
        <v>19</v>
      </c>
      <c r="F27" s="64">
        <v>39</v>
      </c>
      <c r="G27" s="65"/>
      <c r="H27" s="66"/>
    </row>
    <row r="28" spans="2:8" x14ac:dyDescent="0.25">
      <c r="B28" s="43" t="s">
        <v>126</v>
      </c>
      <c r="C28" s="44" t="s">
        <v>318</v>
      </c>
      <c r="D28" s="64" t="s">
        <v>18</v>
      </c>
      <c r="E28" s="46">
        <v>15</v>
      </c>
      <c r="F28" s="64">
        <v>27</v>
      </c>
      <c r="G28" s="65"/>
      <c r="H28" s="66"/>
    </row>
    <row r="29" spans="2:8" ht="15.75" thickBot="1" x14ac:dyDescent="0.3">
      <c r="B29" s="49" t="s">
        <v>38</v>
      </c>
      <c r="C29" s="50" t="s">
        <v>247</v>
      </c>
      <c r="D29" s="67" t="s">
        <v>18</v>
      </c>
      <c r="E29" s="52">
        <v>13</v>
      </c>
      <c r="F29" s="67">
        <v>30</v>
      </c>
      <c r="G29" s="68"/>
      <c r="H29" s="69"/>
    </row>
    <row r="30" spans="2:8" x14ac:dyDescent="0.25">
      <c r="B30" s="37" t="s">
        <v>11</v>
      </c>
      <c r="C30" s="38" t="s">
        <v>238</v>
      </c>
      <c r="D30" s="61" t="s">
        <v>12</v>
      </c>
      <c r="E30" s="40">
        <v>26</v>
      </c>
      <c r="F30" s="61">
        <v>45</v>
      </c>
      <c r="G30" s="62">
        <v>47</v>
      </c>
      <c r="H30" s="63">
        <v>122</v>
      </c>
    </row>
    <row r="31" spans="2:8" x14ac:dyDescent="0.25">
      <c r="B31" s="43" t="s">
        <v>44</v>
      </c>
      <c r="C31" s="44" t="s">
        <v>298</v>
      </c>
      <c r="D31" s="64" t="s">
        <v>12</v>
      </c>
      <c r="E31" s="46">
        <v>12</v>
      </c>
      <c r="F31" s="64">
        <v>32</v>
      </c>
      <c r="G31" s="65"/>
      <c r="H31" s="66"/>
    </row>
    <row r="32" spans="2:8" x14ac:dyDescent="0.25">
      <c r="B32" s="43" t="s">
        <v>161</v>
      </c>
      <c r="C32" s="44" t="s">
        <v>319</v>
      </c>
      <c r="D32" s="64" t="s">
        <v>12</v>
      </c>
      <c r="E32" s="46">
        <v>9</v>
      </c>
      <c r="F32" s="64">
        <v>44</v>
      </c>
      <c r="G32" s="65"/>
      <c r="H32" s="66"/>
    </row>
    <row r="33" spans="2:8" ht="15.75" thickBot="1" x14ac:dyDescent="0.3">
      <c r="B33" s="49" t="s">
        <v>166</v>
      </c>
      <c r="C33" s="50" t="s">
        <v>320</v>
      </c>
      <c r="D33" s="67" t="s">
        <v>12</v>
      </c>
      <c r="E33" s="52">
        <v>5</v>
      </c>
      <c r="F33" s="67">
        <v>33</v>
      </c>
      <c r="G33" s="68"/>
      <c r="H33" s="69"/>
    </row>
    <row r="34" spans="2:8" x14ac:dyDescent="0.25">
      <c r="B34" s="37" t="s">
        <v>65</v>
      </c>
      <c r="C34" s="38" t="s">
        <v>255</v>
      </c>
      <c r="D34" s="61" t="s">
        <v>256</v>
      </c>
      <c r="E34" s="40">
        <v>14</v>
      </c>
      <c r="F34" s="61">
        <v>33</v>
      </c>
      <c r="G34" s="62">
        <v>36</v>
      </c>
      <c r="H34" s="63">
        <v>103</v>
      </c>
    </row>
    <row r="35" spans="2:8" x14ac:dyDescent="0.25">
      <c r="B35" s="43" t="s">
        <v>144</v>
      </c>
      <c r="C35" s="44" t="s">
        <v>269</v>
      </c>
      <c r="D35" s="64" t="s">
        <v>256</v>
      </c>
      <c r="E35" s="46">
        <v>12</v>
      </c>
      <c r="F35" s="64">
        <v>39</v>
      </c>
      <c r="G35" s="65"/>
      <c r="H35" s="66"/>
    </row>
    <row r="36" spans="2:8" x14ac:dyDescent="0.25">
      <c r="B36" s="43" t="s">
        <v>167</v>
      </c>
      <c r="C36" s="44" t="s">
        <v>321</v>
      </c>
      <c r="D36" s="64" t="s">
        <v>256</v>
      </c>
      <c r="E36" s="46">
        <v>10</v>
      </c>
      <c r="F36" s="64">
        <v>26</v>
      </c>
      <c r="G36" s="65"/>
      <c r="H36" s="66"/>
    </row>
    <row r="37" spans="2:8" x14ac:dyDescent="0.25">
      <c r="B37" s="43" t="s">
        <v>172</v>
      </c>
      <c r="C37" s="44" t="s">
        <v>322</v>
      </c>
      <c r="D37" s="64" t="s">
        <v>256</v>
      </c>
      <c r="E37" s="46">
        <v>9</v>
      </c>
      <c r="F37" s="64">
        <v>26</v>
      </c>
      <c r="G37" s="65"/>
      <c r="H37" s="66"/>
    </row>
    <row r="38" spans="2:8" ht="15.75" thickBot="1" x14ac:dyDescent="0.3">
      <c r="B38" s="49" t="s">
        <v>159</v>
      </c>
      <c r="C38" s="50" t="s">
        <v>323</v>
      </c>
      <c r="D38" s="67" t="s">
        <v>256</v>
      </c>
      <c r="E38" s="52">
        <v>5</v>
      </c>
      <c r="F38" s="67">
        <v>31</v>
      </c>
      <c r="G38" s="68"/>
      <c r="H38" s="69"/>
    </row>
    <row r="39" spans="2:8" x14ac:dyDescent="0.25">
      <c r="B39" s="37" t="s">
        <v>129</v>
      </c>
      <c r="C39" s="38" t="s">
        <v>254</v>
      </c>
      <c r="D39" s="61" t="s">
        <v>261</v>
      </c>
      <c r="E39" s="40">
        <v>8</v>
      </c>
      <c r="F39" s="61">
        <v>37</v>
      </c>
      <c r="G39" s="62">
        <v>15</v>
      </c>
      <c r="H39" s="63">
        <v>84</v>
      </c>
    </row>
    <row r="40" spans="2:8" x14ac:dyDescent="0.25">
      <c r="B40" s="43" t="s">
        <v>139</v>
      </c>
      <c r="C40" s="44" t="s">
        <v>260</v>
      </c>
      <c r="D40" s="64" t="s">
        <v>261</v>
      </c>
      <c r="E40" s="46">
        <v>4</v>
      </c>
      <c r="F40" s="64">
        <v>27</v>
      </c>
      <c r="G40" s="65"/>
      <c r="H40" s="66"/>
    </row>
    <row r="41" spans="2:8" ht="15.75" thickBot="1" x14ac:dyDescent="0.3">
      <c r="B41" s="49" t="s">
        <v>195</v>
      </c>
      <c r="C41" s="50" t="s">
        <v>304</v>
      </c>
      <c r="D41" s="67" t="s">
        <v>261</v>
      </c>
      <c r="E41" s="52">
        <v>3</v>
      </c>
      <c r="F41" s="67">
        <v>20</v>
      </c>
      <c r="G41" s="68"/>
      <c r="H41" s="69"/>
    </row>
    <row r="42" spans="2:8" x14ac:dyDescent="0.25">
      <c r="B42" s="37" t="s">
        <v>143</v>
      </c>
      <c r="C42" s="38" t="s">
        <v>304</v>
      </c>
      <c r="D42" s="61" t="s">
        <v>263</v>
      </c>
      <c r="E42" s="40">
        <v>7</v>
      </c>
      <c r="F42" s="61">
        <v>34</v>
      </c>
      <c r="G42" s="62">
        <v>21</v>
      </c>
      <c r="H42" s="63">
        <v>96</v>
      </c>
    </row>
    <row r="43" spans="2:8" x14ac:dyDescent="0.25">
      <c r="B43" s="43" t="s">
        <v>72</v>
      </c>
      <c r="C43" s="44" t="s">
        <v>324</v>
      </c>
      <c r="D43" s="64" t="s">
        <v>263</v>
      </c>
      <c r="E43" s="46">
        <v>7</v>
      </c>
      <c r="F43" s="64">
        <v>31</v>
      </c>
      <c r="G43" s="65"/>
      <c r="H43" s="66"/>
    </row>
    <row r="44" spans="2:8" x14ac:dyDescent="0.25">
      <c r="B44" s="43" t="s">
        <v>79</v>
      </c>
      <c r="C44" s="44" t="s">
        <v>325</v>
      </c>
      <c r="D44" s="64" t="s">
        <v>263</v>
      </c>
      <c r="E44" s="46">
        <v>7</v>
      </c>
      <c r="F44" s="64">
        <v>29</v>
      </c>
      <c r="G44" s="65"/>
      <c r="H44" s="66"/>
    </row>
    <row r="45" spans="2:8" x14ac:dyDescent="0.25">
      <c r="B45" s="43" t="s">
        <v>121</v>
      </c>
      <c r="C45" s="44" t="s">
        <v>326</v>
      </c>
      <c r="D45" s="64" t="s">
        <v>263</v>
      </c>
      <c r="E45" s="46">
        <v>4</v>
      </c>
      <c r="F45" s="64">
        <v>31</v>
      </c>
      <c r="G45" s="65"/>
      <c r="H45" s="66"/>
    </row>
    <row r="46" spans="2:8" ht="15.75" thickBot="1" x14ac:dyDescent="0.3">
      <c r="B46" s="49" t="s">
        <v>120</v>
      </c>
      <c r="C46" s="50" t="s">
        <v>260</v>
      </c>
      <c r="D46" s="67" t="s">
        <v>263</v>
      </c>
      <c r="E46" s="52">
        <v>3</v>
      </c>
      <c r="F46" s="67">
        <v>21</v>
      </c>
      <c r="G46" s="68"/>
      <c r="H46" s="69"/>
    </row>
    <row r="47" spans="2:8" x14ac:dyDescent="0.25">
      <c r="B47" s="37" t="s">
        <v>69</v>
      </c>
      <c r="C47" s="38" t="s">
        <v>252</v>
      </c>
      <c r="D47" s="61" t="s">
        <v>268</v>
      </c>
      <c r="E47" s="40">
        <v>7</v>
      </c>
      <c r="F47" s="61">
        <v>29</v>
      </c>
      <c r="G47" s="62">
        <v>9</v>
      </c>
      <c r="H47" s="63">
        <v>48</v>
      </c>
    </row>
    <row r="48" spans="2:8" ht="15.75" thickBot="1" x14ac:dyDescent="0.3">
      <c r="B48" s="49" t="s">
        <v>88</v>
      </c>
      <c r="C48" s="50" t="s">
        <v>327</v>
      </c>
      <c r="D48" s="67" t="s">
        <v>268</v>
      </c>
      <c r="E48" s="52">
        <v>2</v>
      </c>
      <c r="F48" s="67">
        <v>19</v>
      </c>
      <c r="G48" s="68"/>
      <c r="H48" s="69"/>
    </row>
    <row r="49" spans="2:8" x14ac:dyDescent="0.25">
      <c r="B49" s="37" t="s">
        <v>125</v>
      </c>
      <c r="C49" s="38" t="s">
        <v>328</v>
      </c>
      <c r="D49" s="61" t="s">
        <v>27</v>
      </c>
      <c r="E49" s="40">
        <v>15</v>
      </c>
      <c r="F49" s="61">
        <v>39</v>
      </c>
      <c r="G49" s="62">
        <v>35</v>
      </c>
      <c r="H49" s="63">
        <v>105</v>
      </c>
    </row>
    <row r="50" spans="2:8" x14ac:dyDescent="0.25">
      <c r="B50" s="43" t="s">
        <v>92</v>
      </c>
      <c r="C50" s="44" t="s">
        <v>287</v>
      </c>
      <c r="D50" s="64" t="s">
        <v>27</v>
      </c>
      <c r="E50" s="46">
        <v>11</v>
      </c>
      <c r="F50" s="64">
        <v>35</v>
      </c>
      <c r="G50" s="65"/>
      <c r="H50" s="66"/>
    </row>
    <row r="51" spans="2:8" x14ac:dyDescent="0.25">
      <c r="B51" s="43" t="s">
        <v>43</v>
      </c>
      <c r="C51" s="44" t="s">
        <v>227</v>
      </c>
      <c r="D51" s="64" t="s">
        <v>27</v>
      </c>
      <c r="E51" s="46">
        <v>9</v>
      </c>
      <c r="F51" s="64">
        <v>30</v>
      </c>
      <c r="G51" s="65"/>
      <c r="H51" s="66"/>
    </row>
    <row r="52" spans="2:8" ht="15.75" thickBot="1" x14ac:dyDescent="0.3">
      <c r="B52" s="49" t="s">
        <v>26</v>
      </c>
      <c r="C52" s="50" t="s">
        <v>329</v>
      </c>
      <c r="D52" s="67" t="s">
        <v>27</v>
      </c>
      <c r="E52" s="52">
        <v>9</v>
      </c>
      <c r="F52" s="67">
        <v>31</v>
      </c>
      <c r="G52" s="68"/>
      <c r="H52" s="69"/>
    </row>
    <row r="53" spans="2:8" x14ac:dyDescent="0.25">
      <c r="B53" s="37" t="s">
        <v>13</v>
      </c>
      <c r="C53" s="38" t="s">
        <v>273</v>
      </c>
      <c r="D53" s="61" t="s">
        <v>14</v>
      </c>
      <c r="E53" s="40">
        <v>21</v>
      </c>
      <c r="F53" s="61">
        <v>33</v>
      </c>
      <c r="G53" s="62">
        <v>28</v>
      </c>
      <c r="H53" s="63">
        <v>69</v>
      </c>
    </row>
    <row r="54" spans="2:8" ht="15.75" thickBot="1" x14ac:dyDescent="0.3">
      <c r="B54" s="49" t="s">
        <v>127</v>
      </c>
      <c r="C54" s="50" t="s">
        <v>330</v>
      </c>
      <c r="D54" s="67" t="s">
        <v>14</v>
      </c>
      <c r="E54" s="52">
        <v>7</v>
      </c>
      <c r="F54" s="67">
        <v>36</v>
      </c>
      <c r="G54" s="68"/>
      <c r="H54" s="69"/>
    </row>
    <row r="55" spans="2:8" x14ac:dyDescent="0.25">
      <c r="B55" s="37" t="s">
        <v>58</v>
      </c>
      <c r="C55" s="38" t="s">
        <v>331</v>
      </c>
      <c r="D55" s="61" t="s">
        <v>59</v>
      </c>
      <c r="E55" s="40">
        <v>14</v>
      </c>
      <c r="F55" s="61">
        <v>25</v>
      </c>
      <c r="G55" s="62">
        <v>26</v>
      </c>
      <c r="H55" s="63">
        <v>61</v>
      </c>
    </row>
    <row r="56" spans="2:8" ht="15.75" thickBot="1" x14ac:dyDescent="0.3">
      <c r="B56" s="49" t="s">
        <v>138</v>
      </c>
      <c r="C56" s="50" t="s">
        <v>332</v>
      </c>
      <c r="D56" s="67" t="s">
        <v>59</v>
      </c>
      <c r="E56" s="52">
        <v>12</v>
      </c>
      <c r="F56" s="67">
        <v>36</v>
      </c>
      <c r="G56" s="68"/>
      <c r="H56" s="69"/>
    </row>
    <row r="57" spans="2:8" x14ac:dyDescent="0.25">
      <c r="B57" s="37" t="s">
        <v>33</v>
      </c>
      <c r="C57" s="38" t="s">
        <v>275</v>
      </c>
      <c r="D57" s="61" t="s">
        <v>276</v>
      </c>
      <c r="E57" s="40">
        <v>9</v>
      </c>
      <c r="F57" s="61">
        <v>28</v>
      </c>
      <c r="G57" s="62">
        <v>18</v>
      </c>
      <c r="H57" s="63">
        <v>80</v>
      </c>
    </row>
    <row r="58" spans="2:8" x14ac:dyDescent="0.25">
      <c r="B58" s="43" t="s">
        <v>131</v>
      </c>
      <c r="C58" s="44" t="s">
        <v>277</v>
      </c>
      <c r="D58" s="64" t="s">
        <v>276</v>
      </c>
      <c r="E58" s="46">
        <v>5</v>
      </c>
      <c r="F58" s="64">
        <v>20</v>
      </c>
      <c r="G58" s="65"/>
      <c r="H58" s="66"/>
    </row>
    <row r="59" spans="2:8" x14ac:dyDescent="0.25">
      <c r="B59" s="43" t="s">
        <v>192</v>
      </c>
      <c r="C59" s="44" t="s">
        <v>299</v>
      </c>
      <c r="D59" s="64" t="s">
        <v>276</v>
      </c>
      <c r="E59" s="46">
        <v>4</v>
      </c>
      <c r="F59" s="64">
        <v>24</v>
      </c>
      <c r="G59" s="65"/>
      <c r="H59" s="66"/>
    </row>
    <row r="60" spans="2:8" ht="15.75" thickBot="1" x14ac:dyDescent="0.3">
      <c r="B60" s="49" t="s">
        <v>108</v>
      </c>
      <c r="C60" s="50" t="s">
        <v>277</v>
      </c>
      <c r="D60" s="67" t="s">
        <v>276</v>
      </c>
      <c r="E60" s="52">
        <v>4</v>
      </c>
      <c r="F60" s="67">
        <v>28</v>
      </c>
      <c r="G60" s="68"/>
      <c r="H60" s="69"/>
    </row>
    <row r="61" spans="2:8" ht="15.75" thickBot="1" x14ac:dyDescent="0.3">
      <c r="B61" s="55" t="s">
        <v>162</v>
      </c>
      <c r="C61" s="56" t="s">
        <v>333</v>
      </c>
      <c r="D61" s="70" t="s">
        <v>163</v>
      </c>
      <c r="E61" s="58">
        <v>4</v>
      </c>
      <c r="F61" s="70">
        <v>31</v>
      </c>
      <c r="G61" s="59">
        <v>4</v>
      </c>
      <c r="H61" s="71">
        <v>31</v>
      </c>
    </row>
    <row r="62" spans="2:8" x14ac:dyDescent="0.25">
      <c r="B62" s="37" t="s">
        <v>67</v>
      </c>
      <c r="C62" s="38" t="s">
        <v>334</v>
      </c>
      <c r="D62" s="61" t="s">
        <v>281</v>
      </c>
      <c r="E62" s="40">
        <v>18</v>
      </c>
      <c r="F62" s="61">
        <v>38</v>
      </c>
      <c r="G62" s="62">
        <v>40</v>
      </c>
      <c r="H62" s="63">
        <v>104</v>
      </c>
    </row>
    <row r="63" spans="2:8" x14ac:dyDescent="0.25">
      <c r="B63" s="43" t="s">
        <v>30</v>
      </c>
      <c r="C63" s="44" t="s">
        <v>335</v>
      </c>
      <c r="D63" s="64" t="s">
        <v>281</v>
      </c>
      <c r="E63" s="46">
        <v>12</v>
      </c>
      <c r="F63" s="64">
        <v>35</v>
      </c>
      <c r="G63" s="65"/>
      <c r="H63" s="66"/>
    </row>
    <row r="64" spans="2:8" x14ac:dyDescent="0.25">
      <c r="B64" s="43" t="s">
        <v>74</v>
      </c>
      <c r="C64" s="44" t="s">
        <v>336</v>
      </c>
      <c r="D64" s="64" t="s">
        <v>281</v>
      </c>
      <c r="E64" s="46">
        <v>10</v>
      </c>
      <c r="F64" s="64">
        <v>31</v>
      </c>
      <c r="G64" s="65"/>
      <c r="H64" s="66"/>
    </row>
    <row r="65" spans="2:8" x14ac:dyDescent="0.25">
      <c r="B65" s="43" t="s">
        <v>135</v>
      </c>
      <c r="C65" s="44" t="s">
        <v>337</v>
      </c>
      <c r="D65" s="64" t="s">
        <v>281</v>
      </c>
      <c r="E65" s="46">
        <v>5</v>
      </c>
      <c r="F65" s="64">
        <v>29</v>
      </c>
      <c r="G65" s="65"/>
      <c r="H65" s="66"/>
    </row>
    <row r="66" spans="2:8" ht="15.75" thickBot="1" x14ac:dyDescent="0.3">
      <c r="B66" s="49" t="s">
        <v>83</v>
      </c>
      <c r="C66" s="50" t="s">
        <v>284</v>
      </c>
      <c r="D66" s="67" t="s">
        <v>281</v>
      </c>
      <c r="E66" s="52">
        <v>4</v>
      </c>
      <c r="F66" s="67">
        <v>23</v>
      </c>
      <c r="G66" s="68"/>
      <c r="H66" s="69"/>
    </row>
    <row r="67" spans="2:8" x14ac:dyDescent="0.25">
      <c r="B67" s="37" t="s">
        <v>99</v>
      </c>
      <c r="C67" s="38" t="s">
        <v>338</v>
      </c>
      <c r="D67" s="61" t="s">
        <v>286</v>
      </c>
      <c r="E67" s="40">
        <v>8</v>
      </c>
      <c r="F67" s="61">
        <v>39</v>
      </c>
      <c r="G67" s="62">
        <v>18</v>
      </c>
      <c r="H67" s="63">
        <v>115</v>
      </c>
    </row>
    <row r="68" spans="2:8" x14ac:dyDescent="0.25">
      <c r="B68" s="43" t="s">
        <v>148</v>
      </c>
      <c r="C68" s="44" t="s">
        <v>326</v>
      </c>
      <c r="D68" s="64" t="s">
        <v>286</v>
      </c>
      <c r="E68" s="46">
        <v>6</v>
      </c>
      <c r="F68" s="64">
        <v>33</v>
      </c>
      <c r="G68" s="65"/>
      <c r="H68" s="66"/>
    </row>
    <row r="69" spans="2:8" x14ac:dyDescent="0.25">
      <c r="B69" s="43" t="s">
        <v>156</v>
      </c>
      <c r="C69" s="44" t="s">
        <v>339</v>
      </c>
      <c r="D69" s="64" t="s">
        <v>286</v>
      </c>
      <c r="E69" s="46">
        <v>4</v>
      </c>
      <c r="F69" s="64">
        <v>43</v>
      </c>
      <c r="G69" s="65"/>
      <c r="H69" s="66"/>
    </row>
    <row r="70" spans="2:8" ht="15.75" thickBot="1" x14ac:dyDescent="0.3">
      <c r="B70" s="49" t="s">
        <v>116</v>
      </c>
      <c r="C70" s="50" t="s">
        <v>340</v>
      </c>
      <c r="D70" s="67" t="s">
        <v>286</v>
      </c>
      <c r="E70" s="52">
        <v>1</v>
      </c>
      <c r="F70" s="67">
        <v>25</v>
      </c>
      <c r="G70" s="68"/>
      <c r="H70" s="69"/>
    </row>
    <row r="71" spans="2:8" ht="15.75" thickBot="1" x14ac:dyDescent="0.3">
      <c r="B71" s="55" t="s">
        <v>46</v>
      </c>
      <c r="C71" s="56" t="s">
        <v>284</v>
      </c>
      <c r="D71" s="70" t="s">
        <v>47</v>
      </c>
      <c r="E71" s="58">
        <v>15</v>
      </c>
      <c r="F71" s="70">
        <v>40</v>
      </c>
      <c r="G71" s="59">
        <v>15</v>
      </c>
      <c r="H71" s="71">
        <v>40</v>
      </c>
    </row>
    <row r="72" spans="2:8" x14ac:dyDescent="0.25">
      <c r="B72" s="37" t="s">
        <v>19</v>
      </c>
      <c r="C72" s="38" t="s">
        <v>237</v>
      </c>
      <c r="D72" s="61" t="s">
        <v>20</v>
      </c>
      <c r="E72" s="40">
        <v>19</v>
      </c>
      <c r="F72" s="61">
        <v>38</v>
      </c>
      <c r="G72" s="62">
        <v>36</v>
      </c>
      <c r="H72" s="63">
        <v>72</v>
      </c>
    </row>
    <row r="73" spans="2:8" ht="15.75" thickBot="1" x14ac:dyDescent="0.3">
      <c r="B73" s="49" t="s">
        <v>21</v>
      </c>
      <c r="C73" s="50" t="s">
        <v>321</v>
      </c>
      <c r="D73" s="67" t="s">
        <v>20</v>
      </c>
      <c r="E73" s="52">
        <v>17</v>
      </c>
      <c r="F73" s="67">
        <v>34</v>
      </c>
      <c r="G73" s="68"/>
      <c r="H73" s="69"/>
    </row>
    <row r="74" spans="2:8" x14ac:dyDescent="0.25">
      <c r="B74" s="37" t="s">
        <v>35</v>
      </c>
      <c r="C74" s="38" t="s">
        <v>341</v>
      </c>
      <c r="D74" s="61" t="s">
        <v>23</v>
      </c>
      <c r="E74" s="40">
        <v>7</v>
      </c>
      <c r="F74" s="61">
        <v>22</v>
      </c>
      <c r="G74" s="62">
        <v>14</v>
      </c>
      <c r="H74" s="63">
        <v>94</v>
      </c>
    </row>
    <row r="75" spans="2:8" x14ac:dyDescent="0.25">
      <c r="B75" s="43" t="s">
        <v>201</v>
      </c>
      <c r="C75" s="44" t="s">
        <v>342</v>
      </c>
      <c r="D75" s="64" t="s">
        <v>23</v>
      </c>
      <c r="E75" s="46">
        <v>5</v>
      </c>
      <c r="F75" s="64">
        <v>42</v>
      </c>
      <c r="G75" s="65"/>
      <c r="H75" s="66"/>
    </row>
    <row r="76" spans="2:8" ht="15.75" thickBot="1" x14ac:dyDescent="0.3">
      <c r="B76" s="49" t="s">
        <v>117</v>
      </c>
      <c r="C76" s="50" t="s">
        <v>231</v>
      </c>
      <c r="D76" s="67" t="s">
        <v>23</v>
      </c>
      <c r="E76" s="52">
        <v>2</v>
      </c>
      <c r="F76" s="67">
        <v>30</v>
      </c>
      <c r="G76" s="68"/>
      <c r="H76" s="69"/>
    </row>
    <row r="77" spans="2:8" x14ac:dyDescent="0.25">
      <c r="B77" s="37" t="s">
        <v>55</v>
      </c>
      <c r="C77" s="38" t="s">
        <v>343</v>
      </c>
      <c r="D77" s="61" t="s">
        <v>56</v>
      </c>
      <c r="E77" s="40">
        <v>8</v>
      </c>
      <c r="F77" s="61">
        <v>36</v>
      </c>
      <c r="G77" s="62">
        <v>19</v>
      </c>
      <c r="H77" s="63">
        <v>96</v>
      </c>
    </row>
    <row r="78" spans="2:8" x14ac:dyDescent="0.25">
      <c r="B78" s="43" t="s">
        <v>80</v>
      </c>
      <c r="C78" s="44" t="s">
        <v>292</v>
      </c>
      <c r="D78" s="64" t="s">
        <v>56</v>
      </c>
      <c r="E78" s="46">
        <v>7</v>
      </c>
      <c r="F78" s="64">
        <v>32</v>
      </c>
      <c r="G78" s="65"/>
      <c r="H78" s="66"/>
    </row>
    <row r="79" spans="2:8" ht="15.75" thickBot="1" x14ac:dyDescent="0.3">
      <c r="B79" s="49" t="s">
        <v>147</v>
      </c>
      <c r="C79" s="50" t="s">
        <v>231</v>
      </c>
      <c r="D79" s="67" t="s">
        <v>56</v>
      </c>
      <c r="E79" s="52">
        <v>4</v>
      </c>
      <c r="F79" s="67">
        <v>28</v>
      </c>
      <c r="G79" s="68"/>
      <c r="H79" s="69"/>
    </row>
    <row r="80" spans="2:8" x14ac:dyDescent="0.25">
      <c r="B80" s="37" t="s">
        <v>132</v>
      </c>
      <c r="C80" s="38" t="s">
        <v>344</v>
      </c>
      <c r="D80" s="61" t="s">
        <v>29</v>
      </c>
      <c r="E80" s="40">
        <v>14</v>
      </c>
      <c r="F80" s="61">
        <v>31</v>
      </c>
      <c r="G80" s="62">
        <v>36</v>
      </c>
      <c r="H80" s="63">
        <v>96</v>
      </c>
    </row>
    <row r="81" spans="2:8" x14ac:dyDescent="0.25">
      <c r="B81" s="43" t="s">
        <v>86</v>
      </c>
      <c r="C81" s="44" t="s">
        <v>345</v>
      </c>
      <c r="D81" s="64" t="s">
        <v>29</v>
      </c>
      <c r="E81" s="46">
        <v>11</v>
      </c>
      <c r="F81" s="64">
        <v>35</v>
      </c>
      <c r="G81" s="65"/>
      <c r="H81" s="66"/>
    </row>
    <row r="82" spans="2:8" x14ac:dyDescent="0.25">
      <c r="B82" s="43" t="s">
        <v>45</v>
      </c>
      <c r="C82" s="44" t="s">
        <v>296</v>
      </c>
      <c r="D82" s="64" t="s">
        <v>29</v>
      </c>
      <c r="E82" s="46">
        <v>11</v>
      </c>
      <c r="F82" s="64">
        <v>27</v>
      </c>
      <c r="G82" s="65"/>
      <c r="H82" s="66"/>
    </row>
    <row r="83" spans="2:8" ht="15.75" thickBot="1" x14ac:dyDescent="0.3">
      <c r="B83" s="49" t="s">
        <v>28</v>
      </c>
      <c r="C83" s="50" t="s">
        <v>270</v>
      </c>
      <c r="D83" s="67" t="s">
        <v>29</v>
      </c>
      <c r="E83" s="52">
        <v>9</v>
      </c>
      <c r="F83" s="67">
        <v>30</v>
      </c>
      <c r="G83" s="68"/>
      <c r="H83" s="69"/>
    </row>
    <row r="84" spans="2:8" x14ac:dyDescent="0.25">
      <c r="B84" s="37" t="s">
        <v>63</v>
      </c>
      <c r="C84" s="38" t="s">
        <v>346</v>
      </c>
      <c r="D84" s="61" t="s">
        <v>64</v>
      </c>
      <c r="E84" s="40">
        <v>13</v>
      </c>
      <c r="F84" s="61">
        <v>31</v>
      </c>
      <c r="G84" s="62">
        <v>26</v>
      </c>
      <c r="H84" s="63">
        <v>89</v>
      </c>
    </row>
    <row r="85" spans="2:8" x14ac:dyDescent="0.25">
      <c r="B85" s="43" t="s">
        <v>114</v>
      </c>
      <c r="C85" s="44" t="s">
        <v>300</v>
      </c>
      <c r="D85" s="64" t="s">
        <v>64</v>
      </c>
      <c r="E85" s="46">
        <v>7</v>
      </c>
      <c r="F85" s="64">
        <v>30</v>
      </c>
      <c r="G85" s="65"/>
      <c r="H85" s="66"/>
    </row>
    <row r="86" spans="2:8" ht="15.75" thickBot="1" x14ac:dyDescent="0.3">
      <c r="B86" s="49" t="s">
        <v>101</v>
      </c>
      <c r="C86" s="50" t="s">
        <v>299</v>
      </c>
      <c r="D86" s="67" t="s">
        <v>64</v>
      </c>
      <c r="E86" s="52">
        <v>6</v>
      </c>
      <c r="F86" s="67">
        <v>28</v>
      </c>
      <c r="G86" s="68"/>
      <c r="H86" s="69"/>
    </row>
  </sheetData>
  <mergeCells count="48">
    <mergeCell ref="G77:G79"/>
    <mergeCell ref="H77:H79"/>
    <mergeCell ref="G80:G83"/>
    <mergeCell ref="H80:H83"/>
    <mergeCell ref="G84:G86"/>
    <mergeCell ref="H84:H86"/>
    <mergeCell ref="G67:G70"/>
    <mergeCell ref="H67:H70"/>
    <mergeCell ref="G72:G73"/>
    <mergeCell ref="H72:H73"/>
    <mergeCell ref="G74:G76"/>
    <mergeCell ref="H74:H76"/>
    <mergeCell ref="G55:G56"/>
    <mergeCell ref="H55:H56"/>
    <mergeCell ref="G57:G60"/>
    <mergeCell ref="H57:H60"/>
    <mergeCell ref="G62:G66"/>
    <mergeCell ref="H62:H66"/>
    <mergeCell ref="G47:G48"/>
    <mergeCell ref="H47:H48"/>
    <mergeCell ref="G49:G52"/>
    <mergeCell ref="H49:H52"/>
    <mergeCell ref="G53:G54"/>
    <mergeCell ref="H53:H54"/>
    <mergeCell ref="G34:G38"/>
    <mergeCell ref="H34:H38"/>
    <mergeCell ref="G39:G41"/>
    <mergeCell ref="H39:H41"/>
    <mergeCell ref="G42:G46"/>
    <mergeCell ref="H42:H46"/>
    <mergeCell ref="G22:G24"/>
    <mergeCell ref="H22:H24"/>
    <mergeCell ref="G25:G29"/>
    <mergeCell ref="H25:H29"/>
    <mergeCell ref="G30:G33"/>
    <mergeCell ref="H30:H33"/>
    <mergeCell ref="G13:G14"/>
    <mergeCell ref="H13:H14"/>
    <mergeCell ref="G15:G18"/>
    <mergeCell ref="H15:H18"/>
    <mergeCell ref="G19:G21"/>
    <mergeCell ref="H19:H21"/>
    <mergeCell ref="E2:F2"/>
    <mergeCell ref="G2:H2"/>
    <mergeCell ref="G4:G7"/>
    <mergeCell ref="H4:H7"/>
    <mergeCell ref="G8:G12"/>
    <mergeCell ref="H8:H1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8"/>
  <sheetViews>
    <sheetView workbookViewId="0"/>
  </sheetViews>
  <sheetFormatPr baseColWidth="10" defaultRowHeight="15" x14ac:dyDescent="0.25"/>
  <cols>
    <col min="1" max="1" width="4" style="2" customWidth="1"/>
    <col min="2" max="2" width="24.42578125" style="2" bestFit="1" customWidth="1"/>
    <col min="3" max="3" width="6" style="2" bestFit="1" customWidth="1"/>
    <col min="4" max="4" width="23.42578125" style="2" bestFit="1" customWidth="1"/>
    <col min="5" max="8" width="10.7109375" style="2" customWidth="1"/>
    <col min="9" max="16384" width="11.42578125" style="2"/>
  </cols>
  <sheetData>
    <row r="1" spans="2:9" ht="102" customHeight="1" thickBot="1" x14ac:dyDescent="0.3"/>
    <row r="2" spans="2:9" ht="15.75" thickBot="1" x14ac:dyDescent="0.3">
      <c r="B2" s="1"/>
      <c r="C2" s="1"/>
      <c r="D2" s="1"/>
      <c r="E2" s="5" t="s">
        <v>221</v>
      </c>
      <c r="F2" s="6"/>
      <c r="G2" s="5" t="s">
        <v>222</v>
      </c>
      <c r="H2" s="6"/>
      <c r="I2" s="1"/>
    </row>
    <row r="3" spans="2:9" ht="15.75" thickBot="1" x14ac:dyDescent="0.3">
      <c r="B3" s="32" t="s">
        <v>7</v>
      </c>
      <c r="C3" s="33" t="s">
        <v>223</v>
      </c>
      <c r="D3" s="34" t="s">
        <v>224</v>
      </c>
      <c r="E3" s="35" t="s">
        <v>9</v>
      </c>
      <c r="F3" s="36" t="s">
        <v>10</v>
      </c>
      <c r="G3" s="35" t="s">
        <v>9</v>
      </c>
      <c r="H3" s="36" t="s">
        <v>10</v>
      </c>
      <c r="I3" s="1"/>
    </row>
    <row r="4" spans="2:9" x14ac:dyDescent="0.25">
      <c r="B4" s="37" t="s">
        <v>107</v>
      </c>
      <c r="C4" s="38" t="s">
        <v>225</v>
      </c>
      <c r="D4" s="39" t="s">
        <v>226</v>
      </c>
      <c r="E4" s="40">
        <v>17</v>
      </c>
      <c r="F4" s="39">
        <v>31</v>
      </c>
      <c r="G4" s="41">
        <v>48</v>
      </c>
      <c r="H4" s="42">
        <v>94</v>
      </c>
    </row>
    <row r="5" spans="2:9" x14ac:dyDescent="0.25">
      <c r="B5" s="43" t="s">
        <v>15</v>
      </c>
      <c r="C5" s="44" t="s">
        <v>227</v>
      </c>
      <c r="D5" s="45" t="s">
        <v>226</v>
      </c>
      <c r="E5" s="46">
        <v>16</v>
      </c>
      <c r="F5" s="45">
        <v>35</v>
      </c>
      <c r="G5" s="47"/>
      <c r="H5" s="48"/>
    </row>
    <row r="6" spans="2:9" x14ac:dyDescent="0.25">
      <c r="B6" s="43" t="s">
        <v>85</v>
      </c>
      <c r="C6" s="44" t="s">
        <v>228</v>
      </c>
      <c r="D6" s="45" t="s">
        <v>226</v>
      </c>
      <c r="E6" s="46">
        <v>15</v>
      </c>
      <c r="F6" s="45">
        <v>28</v>
      </c>
      <c r="G6" s="47"/>
      <c r="H6" s="48"/>
    </row>
    <row r="7" spans="2:9" x14ac:dyDescent="0.25">
      <c r="B7" s="43" t="s">
        <v>52</v>
      </c>
      <c r="C7" s="44" t="s">
        <v>229</v>
      </c>
      <c r="D7" s="45" t="s">
        <v>226</v>
      </c>
      <c r="E7" s="46">
        <v>9</v>
      </c>
      <c r="F7" s="45">
        <v>24</v>
      </c>
      <c r="G7" s="47"/>
      <c r="H7" s="48"/>
    </row>
    <row r="8" spans="2:9" ht="15.75" thickBot="1" x14ac:dyDescent="0.3">
      <c r="B8" s="49" t="s">
        <v>150</v>
      </c>
      <c r="C8" s="50" t="s">
        <v>230</v>
      </c>
      <c r="D8" s="51" t="s">
        <v>226</v>
      </c>
      <c r="E8" s="52">
        <v>4</v>
      </c>
      <c r="F8" s="51">
        <v>20</v>
      </c>
      <c r="G8" s="53"/>
      <c r="H8" s="54"/>
    </row>
    <row r="9" spans="2:9" ht="15.75" thickBot="1" x14ac:dyDescent="0.3">
      <c r="B9" s="55" t="s">
        <v>189</v>
      </c>
      <c r="C9" s="56" t="s">
        <v>231</v>
      </c>
      <c r="D9" s="57" t="s">
        <v>232</v>
      </c>
      <c r="E9" s="58">
        <v>4</v>
      </c>
      <c r="F9" s="57">
        <v>24</v>
      </c>
      <c r="G9" s="59">
        <v>4</v>
      </c>
      <c r="H9" s="60">
        <v>24</v>
      </c>
    </row>
    <row r="10" spans="2:9" x14ac:dyDescent="0.25">
      <c r="B10" s="37" t="s">
        <v>40</v>
      </c>
      <c r="C10" s="38" t="s">
        <v>233</v>
      </c>
      <c r="D10" s="39" t="s">
        <v>234</v>
      </c>
      <c r="E10" s="40">
        <v>14</v>
      </c>
      <c r="F10" s="39">
        <v>30</v>
      </c>
      <c r="G10" s="41">
        <v>30</v>
      </c>
      <c r="H10" s="42">
        <v>71</v>
      </c>
    </row>
    <row r="11" spans="2:9" x14ac:dyDescent="0.25">
      <c r="B11" s="43" t="s">
        <v>37</v>
      </c>
      <c r="C11" s="44" t="s">
        <v>235</v>
      </c>
      <c r="D11" s="45" t="s">
        <v>234</v>
      </c>
      <c r="E11" s="46">
        <v>10</v>
      </c>
      <c r="F11" s="45">
        <v>28</v>
      </c>
      <c r="G11" s="47"/>
      <c r="H11" s="48"/>
    </row>
    <row r="12" spans="2:9" ht="15.75" thickBot="1" x14ac:dyDescent="0.3">
      <c r="B12" s="49" t="s">
        <v>137</v>
      </c>
      <c r="C12" s="50" t="s">
        <v>236</v>
      </c>
      <c r="D12" s="51" t="s">
        <v>234</v>
      </c>
      <c r="E12" s="52">
        <v>6</v>
      </c>
      <c r="F12" s="51">
        <v>13</v>
      </c>
      <c r="G12" s="53"/>
      <c r="H12" s="54"/>
    </row>
    <row r="13" spans="2:9" x14ac:dyDescent="0.25">
      <c r="B13" s="37" t="s">
        <v>109</v>
      </c>
      <c r="C13" s="38" t="s">
        <v>237</v>
      </c>
      <c r="D13" s="39" t="s">
        <v>42</v>
      </c>
      <c r="E13" s="40">
        <v>17</v>
      </c>
      <c r="F13" s="39">
        <v>32</v>
      </c>
      <c r="G13" s="41">
        <v>32</v>
      </c>
      <c r="H13" s="42">
        <v>79</v>
      </c>
    </row>
    <row r="14" spans="2:9" x14ac:dyDescent="0.25">
      <c r="B14" s="43" t="s">
        <v>41</v>
      </c>
      <c r="C14" s="44" t="s">
        <v>238</v>
      </c>
      <c r="D14" s="45" t="s">
        <v>42</v>
      </c>
      <c r="E14" s="46">
        <v>11</v>
      </c>
      <c r="F14" s="45">
        <v>26</v>
      </c>
      <c r="G14" s="47"/>
      <c r="H14" s="48"/>
    </row>
    <row r="15" spans="2:9" x14ac:dyDescent="0.25">
      <c r="B15" s="43" t="s">
        <v>203</v>
      </c>
      <c r="C15" s="44" t="s">
        <v>239</v>
      </c>
      <c r="D15" s="45" t="s">
        <v>42</v>
      </c>
      <c r="E15" s="46">
        <v>4</v>
      </c>
      <c r="F15" s="45">
        <v>21</v>
      </c>
      <c r="G15" s="47"/>
      <c r="H15" s="48"/>
    </row>
    <row r="16" spans="2:9" ht="15.75" thickBot="1" x14ac:dyDescent="0.3">
      <c r="B16" s="49" t="s">
        <v>128</v>
      </c>
      <c r="C16" s="50" t="s">
        <v>240</v>
      </c>
      <c r="D16" s="51" t="s">
        <v>42</v>
      </c>
      <c r="E16" s="52">
        <v>2</v>
      </c>
      <c r="F16" s="51">
        <v>15</v>
      </c>
      <c r="G16" s="53"/>
      <c r="H16" s="54"/>
    </row>
    <row r="17" spans="2:8" x14ac:dyDescent="0.25">
      <c r="B17" s="37" t="s">
        <v>102</v>
      </c>
      <c r="C17" s="38" t="s">
        <v>241</v>
      </c>
      <c r="D17" s="39" t="s">
        <v>103</v>
      </c>
      <c r="E17" s="40">
        <v>8</v>
      </c>
      <c r="F17" s="39">
        <v>29</v>
      </c>
      <c r="G17" s="41">
        <v>15</v>
      </c>
      <c r="H17" s="42">
        <v>70</v>
      </c>
    </row>
    <row r="18" spans="2:8" x14ac:dyDescent="0.25">
      <c r="B18" s="43" t="s">
        <v>111</v>
      </c>
      <c r="C18" s="44" t="s">
        <v>242</v>
      </c>
      <c r="D18" s="45" t="s">
        <v>103</v>
      </c>
      <c r="E18" s="46">
        <v>4</v>
      </c>
      <c r="F18" s="45">
        <v>21</v>
      </c>
      <c r="G18" s="47"/>
      <c r="H18" s="48"/>
    </row>
    <row r="19" spans="2:8" x14ac:dyDescent="0.25">
      <c r="B19" s="43" t="s">
        <v>176</v>
      </c>
      <c r="C19" s="44" t="s">
        <v>243</v>
      </c>
      <c r="D19" s="45" t="s">
        <v>103</v>
      </c>
      <c r="E19" s="46">
        <v>3</v>
      </c>
      <c r="F19" s="45">
        <v>19</v>
      </c>
      <c r="G19" s="47"/>
      <c r="H19" s="48"/>
    </row>
    <row r="20" spans="2:8" ht="15.75" thickBot="1" x14ac:dyDescent="0.3">
      <c r="B20" s="49" t="s">
        <v>196</v>
      </c>
      <c r="C20" s="50" t="s">
        <v>244</v>
      </c>
      <c r="D20" s="51" t="s">
        <v>103</v>
      </c>
      <c r="E20" s="52">
        <v>0</v>
      </c>
      <c r="F20" s="51">
        <v>20</v>
      </c>
      <c r="G20" s="53"/>
      <c r="H20" s="54"/>
    </row>
    <row r="21" spans="2:8" x14ac:dyDescent="0.25">
      <c r="B21" s="37" t="s">
        <v>184</v>
      </c>
      <c r="C21" s="38" t="s">
        <v>245</v>
      </c>
      <c r="D21" s="39" t="s">
        <v>96</v>
      </c>
      <c r="E21" s="40">
        <v>1</v>
      </c>
      <c r="F21" s="39">
        <v>16</v>
      </c>
      <c r="G21" s="41">
        <v>2</v>
      </c>
      <c r="H21" s="42">
        <v>35</v>
      </c>
    </row>
    <row r="22" spans="2:8" ht="15.75" thickBot="1" x14ac:dyDescent="0.3">
      <c r="B22" s="49" t="s">
        <v>165</v>
      </c>
      <c r="C22" s="50" t="s">
        <v>246</v>
      </c>
      <c r="D22" s="51" t="s">
        <v>96</v>
      </c>
      <c r="E22" s="52">
        <v>1</v>
      </c>
      <c r="F22" s="51">
        <v>19</v>
      </c>
      <c r="G22" s="53"/>
      <c r="H22" s="54"/>
    </row>
    <row r="23" spans="2:8" x14ac:dyDescent="0.25">
      <c r="B23" s="37" t="s">
        <v>38</v>
      </c>
      <c r="C23" s="38" t="s">
        <v>247</v>
      </c>
      <c r="D23" s="39" t="s">
        <v>18</v>
      </c>
      <c r="E23" s="40">
        <v>14</v>
      </c>
      <c r="F23" s="39">
        <v>30</v>
      </c>
      <c r="G23" s="41">
        <v>40</v>
      </c>
      <c r="H23" s="42">
        <v>84</v>
      </c>
    </row>
    <row r="24" spans="2:8" x14ac:dyDescent="0.25">
      <c r="B24" s="43" t="s">
        <v>54</v>
      </c>
      <c r="C24" s="44" t="s">
        <v>248</v>
      </c>
      <c r="D24" s="45" t="s">
        <v>18</v>
      </c>
      <c r="E24" s="46">
        <v>14</v>
      </c>
      <c r="F24" s="45">
        <v>28</v>
      </c>
      <c r="G24" s="47"/>
      <c r="H24" s="48"/>
    </row>
    <row r="25" spans="2:8" ht="15.75" thickBot="1" x14ac:dyDescent="0.3">
      <c r="B25" s="49" t="s">
        <v>17</v>
      </c>
      <c r="C25" s="50" t="s">
        <v>249</v>
      </c>
      <c r="D25" s="51" t="s">
        <v>18</v>
      </c>
      <c r="E25" s="52">
        <v>12</v>
      </c>
      <c r="F25" s="51">
        <v>26</v>
      </c>
      <c r="G25" s="53"/>
      <c r="H25" s="54"/>
    </row>
    <row r="26" spans="2:8" x14ac:dyDescent="0.25">
      <c r="B26" s="37" t="s">
        <v>44</v>
      </c>
      <c r="C26" s="38" t="s">
        <v>250</v>
      </c>
      <c r="D26" s="39" t="s">
        <v>12</v>
      </c>
      <c r="E26" s="40">
        <v>8</v>
      </c>
      <c r="F26" s="39">
        <v>28</v>
      </c>
      <c r="G26" s="41">
        <v>20</v>
      </c>
      <c r="H26" s="42">
        <v>76</v>
      </c>
    </row>
    <row r="27" spans="2:8" x14ac:dyDescent="0.25">
      <c r="B27" s="43" t="s">
        <v>11</v>
      </c>
      <c r="C27" s="44" t="s">
        <v>251</v>
      </c>
      <c r="D27" s="45" t="s">
        <v>12</v>
      </c>
      <c r="E27" s="46">
        <v>7</v>
      </c>
      <c r="F27" s="45">
        <v>18</v>
      </c>
      <c r="G27" s="47"/>
      <c r="H27" s="48"/>
    </row>
    <row r="28" spans="2:8" x14ac:dyDescent="0.25">
      <c r="B28" s="43" t="s">
        <v>91</v>
      </c>
      <c r="C28" s="44" t="s">
        <v>252</v>
      </c>
      <c r="D28" s="45" t="s">
        <v>12</v>
      </c>
      <c r="E28" s="46">
        <v>5</v>
      </c>
      <c r="F28" s="45">
        <v>25</v>
      </c>
      <c r="G28" s="47"/>
      <c r="H28" s="48"/>
    </row>
    <row r="29" spans="2:8" x14ac:dyDescent="0.25">
      <c r="B29" s="43" t="s">
        <v>98</v>
      </c>
      <c r="C29" s="44" t="s">
        <v>253</v>
      </c>
      <c r="D29" s="45" t="s">
        <v>12</v>
      </c>
      <c r="E29" s="46">
        <v>4</v>
      </c>
      <c r="F29" s="45">
        <v>13</v>
      </c>
      <c r="G29" s="47"/>
      <c r="H29" s="48"/>
    </row>
    <row r="30" spans="2:8" ht="15.75" thickBot="1" x14ac:dyDescent="0.3">
      <c r="B30" s="49" t="s">
        <v>171</v>
      </c>
      <c r="C30" s="50" t="s">
        <v>254</v>
      </c>
      <c r="D30" s="51" t="s">
        <v>12</v>
      </c>
      <c r="E30" s="52">
        <v>3</v>
      </c>
      <c r="F30" s="51">
        <v>23</v>
      </c>
      <c r="G30" s="53"/>
      <c r="H30" s="54"/>
    </row>
    <row r="31" spans="2:8" x14ac:dyDescent="0.25">
      <c r="B31" s="37" t="s">
        <v>65</v>
      </c>
      <c r="C31" s="38" t="s">
        <v>255</v>
      </c>
      <c r="D31" s="39" t="s">
        <v>256</v>
      </c>
      <c r="E31" s="40">
        <v>15</v>
      </c>
      <c r="F31" s="39">
        <v>31</v>
      </c>
      <c r="G31" s="41">
        <v>28</v>
      </c>
      <c r="H31" s="42">
        <v>80</v>
      </c>
    </row>
    <row r="32" spans="2:8" x14ac:dyDescent="0.25">
      <c r="B32" s="43" t="s">
        <v>186</v>
      </c>
      <c r="C32" s="44" t="s">
        <v>248</v>
      </c>
      <c r="D32" s="45" t="s">
        <v>256</v>
      </c>
      <c r="E32" s="46">
        <v>7</v>
      </c>
      <c r="F32" s="45">
        <v>20</v>
      </c>
      <c r="G32" s="47"/>
      <c r="H32" s="48"/>
    </row>
    <row r="33" spans="2:8" x14ac:dyDescent="0.25">
      <c r="B33" s="43" t="s">
        <v>129</v>
      </c>
      <c r="C33" s="44" t="s">
        <v>257</v>
      </c>
      <c r="D33" s="45" t="s">
        <v>256</v>
      </c>
      <c r="E33" s="46">
        <v>6</v>
      </c>
      <c r="F33" s="45">
        <v>25</v>
      </c>
      <c r="G33" s="47"/>
      <c r="H33" s="48"/>
    </row>
    <row r="34" spans="2:8" x14ac:dyDescent="0.25">
      <c r="B34" s="43" t="s">
        <v>113</v>
      </c>
      <c r="C34" s="44" t="s">
        <v>258</v>
      </c>
      <c r="D34" s="45" t="s">
        <v>256</v>
      </c>
      <c r="E34" s="46">
        <v>5</v>
      </c>
      <c r="F34" s="45">
        <v>24</v>
      </c>
      <c r="G34" s="47"/>
      <c r="H34" s="48"/>
    </row>
    <row r="35" spans="2:8" ht="15.75" thickBot="1" x14ac:dyDescent="0.3">
      <c r="B35" s="49" t="s">
        <v>195</v>
      </c>
      <c r="C35" s="50" t="s">
        <v>259</v>
      </c>
      <c r="D35" s="51" t="s">
        <v>256</v>
      </c>
      <c r="E35" s="52">
        <v>2</v>
      </c>
      <c r="F35" s="51">
        <v>16</v>
      </c>
      <c r="G35" s="53"/>
      <c r="H35" s="54"/>
    </row>
    <row r="36" spans="2:8" ht="15.75" thickBot="1" x14ac:dyDescent="0.3">
      <c r="B36" s="55" t="s">
        <v>139</v>
      </c>
      <c r="C36" s="56" t="s">
        <v>260</v>
      </c>
      <c r="D36" s="57" t="s">
        <v>261</v>
      </c>
      <c r="E36" s="58">
        <v>6</v>
      </c>
      <c r="F36" s="57">
        <v>24</v>
      </c>
      <c r="G36" s="59">
        <v>6</v>
      </c>
      <c r="H36" s="60">
        <v>24</v>
      </c>
    </row>
    <row r="37" spans="2:8" x14ac:dyDescent="0.25">
      <c r="B37" s="37" t="s">
        <v>121</v>
      </c>
      <c r="C37" s="38" t="s">
        <v>262</v>
      </c>
      <c r="D37" s="39" t="s">
        <v>263</v>
      </c>
      <c r="E37" s="40">
        <v>4</v>
      </c>
      <c r="F37" s="39">
        <v>32</v>
      </c>
      <c r="G37" s="41">
        <v>5</v>
      </c>
      <c r="H37" s="42">
        <v>44</v>
      </c>
    </row>
    <row r="38" spans="2:8" ht="15.75" thickBot="1" x14ac:dyDescent="0.3">
      <c r="B38" s="49" t="s">
        <v>120</v>
      </c>
      <c r="C38" s="50" t="s">
        <v>264</v>
      </c>
      <c r="D38" s="51" t="s">
        <v>263</v>
      </c>
      <c r="E38" s="52">
        <v>1</v>
      </c>
      <c r="F38" s="51">
        <v>12</v>
      </c>
      <c r="G38" s="53"/>
      <c r="H38" s="54"/>
    </row>
    <row r="39" spans="2:8" x14ac:dyDescent="0.25">
      <c r="B39" s="37" t="s">
        <v>49</v>
      </c>
      <c r="C39" s="38" t="s">
        <v>265</v>
      </c>
      <c r="D39" s="39" t="s">
        <v>50</v>
      </c>
      <c r="E39" s="40">
        <v>16</v>
      </c>
      <c r="F39" s="39">
        <v>28</v>
      </c>
      <c r="G39" s="41">
        <v>34</v>
      </c>
      <c r="H39" s="42">
        <v>92</v>
      </c>
    </row>
    <row r="40" spans="2:8" x14ac:dyDescent="0.25">
      <c r="B40" s="43" t="s">
        <v>160</v>
      </c>
      <c r="C40" s="44" t="s">
        <v>266</v>
      </c>
      <c r="D40" s="45" t="s">
        <v>50</v>
      </c>
      <c r="E40" s="46">
        <v>11</v>
      </c>
      <c r="F40" s="45">
        <v>32</v>
      </c>
      <c r="G40" s="47"/>
      <c r="H40" s="48"/>
    </row>
    <row r="41" spans="2:8" ht="15.75" thickBot="1" x14ac:dyDescent="0.3">
      <c r="B41" s="49" t="s">
        <v>187</v>
      </c>
      <c r="C41" s="50" t="s">
        <v>267</v>
      </c>
      <c r="D41" s="51" t="s">
        <v>50</v>
      </c>
      <c r="E41" s="52">
        <v>7</v>
      </c>
      <c r="F41" s="51">
        <v>32</v>
      </c>
      <c r="G41" s="53"/>
      <c r="H41" s="54"/>
    </row>
    <row r="42" spans="2:8" ht="15.75" thickBot="1" x14ac:dyDescent="0.3">
      <c r="B42" s="55" t="s">
        <v>69</v>
      </c>
      <c r="C42" s="56" t="s">
        <v>252</v>
      </c>
      <c r="D42" s="57" t="s">
        <v>268</v>
      </c>
      <c r="E42" s="58">
        <v>8</v>
      </c>
      <c r="F42" s="57">
        <v>34</v>
      </c>
      <c r="G42" s="59">
        <v>8</v>
      </c>
      <c r="H42" s="60">
        <v>34</v>
      </c>
    </row>
    <row r="43" spans="2:8" x14ac:dyDescent="0.25">
      <c r="B43" s="37" t="s">
        <v>43</v>
      </c>
      <c r="C43" s="38" t="s">
        <v>227</v>
      </c>
      <c r="D43" s="39" t="s">
        <v>27</v>
      </c>
      <c r="E43" s="40">
        <v>15</v>
      </c>
      <c r="F43" s="39">
        <v>33</v>
      </c>
      <c r="G43" s="41">
        <v>40</v>
      </c>
      <c r="H43" s="42">
        <v>93</v>
      </c>
    </row>
    <row r="44" spans="2:8" x14ac:dyDescent="0.25">
      <c r="B44" s="43" t="s">
        <v>26</v>
      </c>
      <c r="C44" s="44" t="s">
        <v>269</v>
      </c>
      <c r="D44" s="45" t="s">
        <v>27</v>
      </c>
      <c r="E44" s="46">
        <v>14</v>
      </c>
      <c r="F44" s="45">
        <v>32</v>
      </c>
      <c r="G44" s="47"/>
      <c r="H44" s="48"/>
    </row>
    <row r="45" spans="2:8" x14ac:dyDescent="0.25">
      <c r="B45" s="43" t="s">
        <v>152</v>
      </c>
      <c r="C45" s="44" t="s">
        <v>270</v>
      </c>
      <c r="D45" s="45" t="s">
        <v>27</v>
      </c>
      <c r="E45" s="46">
        <v>11</v>
      </c>
      <c r="F45" s="45">
        <v>26</v>
      </c>
      <c r="G45" s="47"/>
      <c r="H45" s="48"/>
    </row>
    <row r="46" spans="2:8" x14ac:dyDescent="0.25">
      <c r="B46" s="43" t="s">
        <v>89</v>
      </c>
      <c r="C46" s="44" t="s">
        <v>271</v>
      </c>
      <c r="D46" s="45" t="s">
        <v>27</v>
      </c>
      <c r="E46" s="46">
        <v>11</v>
      </c>
      <c r="F46" s="45">
        <v>28</v>
      </c>
      <c r="G46" s="47"/>
      <c r="H46" s="48"/>
    </row>
    <row r="47" spans="2:8" ht="15.75" thickBot="1" x14ac:dyDescent="0.3">
      <c r="B47" s="49" t="s">
        <v>218</v>
      </c>
      <c r="C47" s="50" t="s">
        <v>272</v>
      </c>
      <c r="D47" s="51" t="s">
        <v>27</v>
      </c>
      <c r="E47" s="52">
        <v>1</v>
      </c>
      <c r="F47" s="51">
        <v>10</v>
      </c>
      <c r="G47" s="53"/>
      <c r="H47" s="54"/>
    </row>
    <row r="48" spans="2:8" x14ac:dyDescent="0.25">
      <c r="B48" s="37" t="s">
        <v>13</v>
      </c>
      <c r="C48" s="38" t="s">
        <v>273</v>
      </c>
      <c r="D48" s="39" t="s">
        <v>14</v>
      </c>
      <c r="E48" s="40">
        <v>25</v>
      </c>
      <c r="F48" s="39">
        <v>34</v>
      </c>
      <c r="G48" s="41">
        <v>27</v>
      </c>
      <c r="H48" s="42">
        <v>49</v>
      </c>
    </row>
    <row r="49" spans="2:8" ht="15.75" thickBot="1" x14ac:dyDescent="0.3">
      <c r="B49" s="49" t="s">
        <v>127</v>
      </c>
      <c r="C49" s="50" t="s">
        <v>274</v>
      </c>
      <c r="D49" s="51" t="s">
        <v>14</v>
      </c>
      <c r="E49" s="52">
        <v>2</v>
      </c>
      <c r="F49" s="51">
        <v>15</v>
      </c>
      <c r="G49" s="53"/>
      <c r="H49" s="54"/>
    </row>
    <row r="50" spans="2:8" x14ac:dyDescent="0.25">
      <c r="B50" s="37" t="s">
        <v>33</v>
      </c>
      <c r="C50" s="38" t="s">
        <v>275</v>
      </c>
      <c r="D50" s="39" t="s">
        <v>276</v>
      </c>
      <c r="E50" s="40">
        <v>11</v>
      </c>
      <c r="F50" s="39">
        <v>25</v>
      </c>
      <c r="G50" s="41">
        <v>17</v>
      </c>
      <c r="H50" s="42">
        <v>68</v>
      </c>
    </row>
    <row r="51" spans="2:8" x14ac:dyDescent="0.25">
      <c r="B51" s="43" t="s">
        <v>108</v>
      </c>
      <c r="C51" s="44" t="s">
        <v>277</v>
      </c>
      <c r="D51" s="45" t="s">
        <v>276</v>
      </c>
      <c r="E51" s="46">
        <v>4</v>
      </c>
      <c r="F51" s="45">
        <v>27</v>
      </c>
      <c r="G51" s="47"/>
      <c r="H51" s="48"/>
    </row>
    <row r="52" spans="2:8" x14ac:dyDescent="0.25">
      <c r="B52" s="43" t="s">
        <v>192</v>
      </c>
      <c r="C52" s="44" t="s">
        <v>278</v>
      </c>
      <c r="D52" s="45" t="s">
        <v>276</v>
      </c>
      <c r="E52" s="46">
        <v>2</v>
      </c>
      <c r="F52" s="45">
        <v>16</v>
      </c>
      <c r="G52" s="47"/>
      <c r="H52" s="48"/>
    </row>
    <row r="53" spans="2:8" ht="15.75" thickBot="1" x14ac:dyDescent="0.3">
      <c r="B53" s="49" t="s">
        <v>131</v>
      </c>
      <c r="C53" s="50" t="s">
        <v>279</v>
      </c>
      <c r="D53" s="51" t="s">
        <v>276</v>
      </c>
      <c r="E53" s="52">
        <v>2</v>
      </c>
      <c r="F53" s="51">
        <v>11</v>
      </c>
      <c r="G53" s="53"/>
      <c r="H53" s="54"/>
    </row>
    <row r="54" spans="2:8" x14ac:dyDescent="0.25">
      <c r="B54" s="37" t="s">
        <v>74</v>
      </c>
      <c r="C54" s="38" t="s">
        <v>280</v>
      </c>
      <c r="D54" s="39" t="s">
        <v>281</v>
      </c>
      <c r="E54" s="40">
        <v>10</v>
      </c>
      <c r="F54" s="39">
        <v>28</v>
      </c>
      <c r="G54" s="41">
        <v>28</v>
      </c>
      <c r="H54" s="42">
        <v>87</v>
      </c>
    </row>
    <row r="55" spans="2:8" x14ac:dyDescent="0.25">
      <c r="B55" s="43" t="s">
        <v>39</v>
      </c>
      <c r="C55" s="44" t="s">
        <v>282</v>
      </c>
      <c r="D55" s="45" t="s">
        <v>281</v>
      </c>
      <c r="E55" s="46">
        <v>9</v>
      </c>
      <c r="F55" s="45">
        <v>25</v>
      </c>
      <c r="G55" s="47"/>
      <c r="H55" s="48"/>
    </row>
    <row r="56" spans="2:8" x14ac:dyDescent="0.25">
      <c r="B56" s="43" t="s">
        <v>30</v>
      </c>
      <c r="C56" s="44" t="s">
        <v>269</v>
      </c>
      <c r="D56" s="45" t="s">
        <v>281</v>
      </c>
      <c r="E56" s="46">
        <v>9</v>
      </c>
      <c r="F56" s="45">
        <v>32</v>
      </c>
      <c r="G56" s="47"/>
      <c r="H56" s="48"/>
    </row>
    <row r="57" spans="2:8" x14ac:dyDescent="0.25">
      <c r="B57" s="43" t="s">
        <v>118</v>
      </c>
      <c r="C57" s="44" t="s">
        <v>283</v>
      </c>
      <c r="D57" s="45" t="s">
        <v>281</v>
      </c>
      <c r="E57" s="46">
        <v>6</v>
      </c>
      <c r="F57" s="45">
        <v>27</v>
      </c>
      <c r="G57" s="47"/>
      <c r="H57" s="48"/>
    </row>
    <row r="58" spans="2:8" ht="15.75" thickBot="1" x14ac:dyDescent="0.3">
      <c r="B58" s="49" t="s">
        <v>83</v>
      </c>
      <c r="C58" s="50" t="s">
        <v>284</v>
      </c>
      <c r="D58" s="51" t="s">
        <v>281</v>
      </c>
      <c r="E58" s="52">
        <v>5</v>
      </c>
      <c r="F58" s="51">
        <v>24</v>
      </c>
      <c r="G58" s="53"/>
      <c r="H58" s="54"/>
    </row>
    <row r="59" spans="2:8" x14ac:dyDescent="0.25">
      <c r="B59" s="37" t="s">
        <v>148</v>
      </c>
      <c r="C59" s="38" t="s">
        <v>285</v>
      </c>
      <c r="D59" s="39" t="s">
        <v>286</v>
      </c>
      <c r="E59" s="40">
        <v>6</v>
      </c>
      <c r="F59" s="39">
        <v>30</v>
      </c>
      <c r="G59" s="41">
        <v>16</v>
      </c>
      <c r="H59" s="42">
        <v>76</v>
      </c>
    </row>
    <row r="60" spans="2:8" x14ac:dyDescent="0.25">
      <c r="B60" s="43" t="s">
        <v>154</v>
      </c>
      <c r="C60" s="44" t="s">
        <v>287</v>
      </c>
      <c r="D60" s="45" t="s">
        <v>286</v>
      </c>
      <c r="E60" s="46">
        <v>5</v>
      </c>
      <c r="F60" s="45">
        <v>19</v>
      </c>
      <c r="G60" s="47"/>
      <c r="H60" s="48"/>
    </row>
    <row r="61" spans="2:8" x14ac:dyDescent="0.25">
      <c r="B61" s="43" t="s">
        <v>115</v>
      </c>
      <c r="C61" s="44" t="s">
        <v>254</v>
      </c>
      <c r="D61" s="45" t="s">
        <v>286</v>
      </c>
      <c r="E61" s="46">
        <v>5</v>
      </c>
      <c r="F61" s="45">
        <v>25</v>
      </c>
      <c r="G61" s="47"/>
      <c r="H61" s="48"/>
    </row>
    <row r="62" spans="2:8" x14ac:dyDescent="0.25">
      <c r="B62" s="43" t="s">
        <v>104</v>
      </c>
      <c r="C62" s="44" t="s">
        <v>288</v>
      </c>
      <c r="D62" s="45" t="s">
        <v>286</v>
      </c>
      <c r="E62" s="46">
        <v>4</v>
      </c>
      <c r="F62" s="45">
        <v>19</v>
      </c>
      <c r="G62" s="47"/>
      <c r="H62" s="48"/>
    </row>
    <row r="63" spans="2:8" ht="15.75" thickBot="1" x14ac:dyDescent="0.3">
      <c r="B63" s="49" t="s">
        <v>156</v>
      </c>
      <c r="C63" s="50" t="s">
        <v>289</v>
      </c>
      <c r="D63" s="51" t="s">
        <v>286</v>
      </c>
      <c r="E63" s="52">
        <v>1</v>
      </c>
      <c r="F63" s="51">
        <v>21</v>
      </c>
      <c r="G63" s="53"/>
      <c r="H63" s="54"/>
    </row>
    <row r="64" spans="2:8" x14ac:dyDescent="0.25">
      <c r="B64" s="37" t="s">
        <v>35</v>
      </c>
      <c r="C64" s="38" t="s">
        <v>290</v>
      </c>
      <c r="D64" s="39" t="s">
        <v>23</v>
      </c>
      <c r="E64" s="40">
        <v>13</v>
      </c>
      <c r="F64" s="39">
        <v>26</v>
      </c>
      <c r="G64" s="41">
        <v>25</v>
      </c>
      <c r="H64" s="42">
        <v>49</v>
      </c>
    </row>
    <row r="65" spans="2:8" ht="15.75" thickBot="1" x14ac:dyDescent="0.3">
      <c r="B65" s="49" t="s">
        <v>61</v>
      </c>
      <c r="C65" s="50" t="s">
        <v>225</v>
      </c>
      <c r="D65" s="51" t="s">
        <v>23</v>
      </c>
      <c r="E65" s="52">
        <v>12</v>
      </c>
      <c r="F65" s="51">
        <v>23</v>
      </c>
      <c r="G65" s="53"/>
      <c r="H65" s="54"/>
    </row>
    <row r="66" spans="2:8" x14ac:dyDescent="0.25">
      <c r="B66" s="37" t="s">
        <v>71</v>
      </c>
      <c r="C66" s="38" t="s">
        <v>291</v>
      </c>
      <c r="D66" s="39" t="s">
        <v>56</v>
      </c>
      <c r="E66" s="40">
        <v>8</v>
      </c>
      <c r="F66" s="39">
        <v>29</v>
      </c>
      <c r="G66" s="41">
        <v>19</v>
      </c>
      <c r="H66" s="42">
        <v>86</v>
      </c>
    </row>
    <row r="67" spans="2:8" x14ac:dyDescent="0.25">
      <c r="B67" s="43" t="s">
        <v>55</v>
      </c>
      <c r="C67" s="44" t="s">
        <v>258</v>
      </c>
      <c r="D67" s="45" t="s">
        <v>56</v>
      </c>
      <c r="E67" s="46">
        <v>6</v>
      </c>
      <c r="F67" s="45">
        <v>27</v>
      </c>
      <c r="G67" s="47"/>
      <c r="H67" s="48"/>
    </row>
    <row r="68" spans="2:8" x14ac:dyDescent="0.25">
      <c r="B68" s="43" t="s">
        <v>80</v>
      </c>
      <c r="C68" s="44" t="s">
        <v>292</v>
      </c>
      <c r="D68" s="45" t="s">
        <v>56</v>
      </c>
      <c r="E68" s="46">
        <v>5</v>
      </c>
      <c r="F68" s="45">
        <v>30</v>
      </c>
      <c r="G68" s="47"/>
      <c r="H68" s="48"/>
    </row>
    <row r="69" spans="2:8" ht="15.75" thickBot="1" x14ac:dyDescent="0.3">
      <c r="B69" s="49" t="s">
        <v>147</v>
      </c>
      <c r="C69" s="50" t="s">
        <v>293</v>
      </c>
      <c r="D69" s="51" t="s">
        <v>56</v>
      </c>
      <c r="E69" s="52">
        <v>2</v>
      </c>
      <c r="F69" s="51">
        <v>16</v>
      </c>
      <c r="G69" s="53"/>
      <c r="H69" s="54"/>
    </row>
    <row r="70" spans="2:8" x14ac:dyDescent="0.25">
      <c r="B70" s="37" t="s">
        <v>48</v>
      </c>
      <c r="C70" s="38" t="s">
        <v>275</v>
      </c>
      <c r="D70" s="39" t="s">
        <v>29</v>
      </c>
      <c r="E70" s="40">
        <v>20</v>
      </c>
      <c r="F70" s="39">
        <v>36</v>
      </c>
      <c r="G70" s="41">
        <v>47</v>
      </c>
      <c r="H70" s="42">
        <v>97</v>
      </c>
    </row>
    <row r="71" spans="2:8" x14ac:dyDescent="0.25">
      <c r="B71" s="43" t="s">
        <v>51</v>
      </c>
      <c r="C71" s="44" t="s">
        <v>249</v>
      </c>
      <c r="D71" s="45" t="s">
        <v>29</v>
      </c>
      <c r="E71" s="46">
        <v>17</v>
      </c>
      <c r="F71" s="45">
        <v>34</v>
      </c>
      <c r="G71" s="47"/>
      <c r="H71" s="48"/>
    </row>
    <row r="72" spans="2:8" x14ac:dyDescent="0.25">
      <c r="B72" s="43" t="s">
        <v>28</v>
      </c>
      <c r="C72" s="44" t="s">
        <v>294</v>
      </c>
      <c r="D72" s="45" t="s">
        <v>29</v>
      </c>
      <c r="E72" s="46">
        <v>10</v>
      </c>
      <c r="F72" s="45">
        <v>27</v>
      </c>
      <c r="G72" s="47"/>
      <c r="H72" s="48"/>
    </row>
    <row r="73" spans="2:8" x14ac:dyDescent="0.25">
      <c r="B73" s="43" t="s">
        <v>100</v>
      </c>
      <c r="C73" s="44" t="s">
        <v>295</v>
      </c>
      <c r="D73" s="45" t="s">
        <v>29</v>
      </c>
      <c r="E73" s="46">
        <v>8</v>
      </c>
      <c r="F73" s="45">
        <v>22</v>
      </c>
      <c r="G73" s="47"/>
      <c r="H73" s="48"/>
    </row>
    <row r="74" spans="2:8" ht="15.75" thickBot="1" x14ac:dyDescent="0.3">
      <c r="B74" s="49" t="s">
        <v>45</v>
      </c>
      <c r="C74" s="50" t="s">
        <v>296</v>
      </c>
      <c r="D74" s="51" t="s">
        <v>29</v>
      </c>
      <c r="E74" s="52">
        <v>6</v>
      </c>
      <c r="F74" s="51">
        <v>15</v>
      </c>
      <c r="G74" s="53"/>
      <c r="H74" s="54"/>
    </row>
    <row r="75" spans="2:8" ht="15.75" thickBot="1" x14ac:dyDescent="0.3">
      <c r="B75" s="55" t="s">
        <v>86</v>
      </c>
      <c r="C75" s="56" t="s">
        <v>282</v>
      </c>
      <c r="D75" s="57" t="s">
        <v>297</v>
      </c>
      <c r="E75" s="58">
        <v>7</v>
      </c>
      <c r="F75" s="57">
        <v>27</v>
      </c>
      <c r="G75" s="59">
        <v>7</v>
      </c>
      <c r="H75" s="60">
        <v>27</v>
      </c>
    </row>
    <row r="76" spans="2:8" x14ac:dyDescent="0.25">
      <c r="B76" s="37" t="s">
        <v>84</v>
      </c>
      <c r="C76" s="38" t="s">
        <v>298</v>
      </c>
      <c r="D76" s="39" t="s">
        <v>64</v>
      </c>
      <c r="E76" s="40">
        <v>10</v>
      </c>
      <c r="F76" s="39">
        <v>32</v>
      </c>
      <c r="G76" s="41">
        <v>20</v>
      </c>
      <c r="H76" s="42">
        <v>77</v>
      </c>
    </row>
    <row r="77" spans="2:8" x14ac:dyDescent="0.25">
      <c r="B77" s="43" t="s">
        <v>101</v>
      </c>
      <c r="C77" s="44" t="s">
        <v>299</v>
      </c>
      <c r="D77" s="45" t="s">
        <v>64</v>
      </c>
      <c r="E77" s="46">
        <v>7</v>
      </c>
      <c r="F77" s="45">
        <v>27</v>
      </c>
      <c r="G77" s="47"/>
      <c r="H77" s="48"/>
    </row>
    <row r="78" spans="2:8" ht="15.75" thickBot="1" x14ac:dyDescent="0.3">
      <c r="B78" s="49" t="s">
        <v>114</v>
      </c>
      <c r="C78" s="50" t="s">
        <v>300</v>
      </c>
      <c r="D78" s="51" t="s">
        <v>64</v>
      </c>
      <c r="E78" s="52">
        <v>3</v>
      </c>
      <c r="F78" s="51">
        <v>18</v>
      </c>
      <c r="G78" s="53"/>
      <c r="H78" s="54"/>
    </row>
  </sheetData>
  <mergeCells count="40">
    <mergeCell ref="G70:G74"/>
    <mergeCell ref="H70:H74"/>
    <mergeCell ref="G76:G78"/>
    <mergeCell ref="H76:H78"/>
    <mergeCell ref="G59:G63"/>
    <mergeCell ref="H59:H63"/>
    <mergeCell ref="G64:G65"/>
    <mergeCell ref="H64:H65"/>
    <mergeCell ref="G66:G69"/>
    <mergeCell ref="H66:H69"/>
    <mergeCell ref="G48:G49"/>
    <mergeCell ref="H48:H49"/>
    <mergeCell ref="G50:G53"/>
    <mergeCell ref="H50:H53"/>
    <mergeCell ref="G54:G58"/>
    <mergeCell ref="H54:H58"/>
    <mergeCell ref="G37:G38"/>
    <mergeCell ref="H37:H38"/>
    <mergeCell ref="G39:G41"/>
    <mergeCell ref="H39:H41"/>
    <mergeCell ref="G43:G47"/>
    <mergeCell ref="H43:H47"/>
    <mergeCell ref="G23:G25"/>
    <mergeCell ref="H23:H25"/>
    <mergeCell ref="G26:G30"/>
    <mergeCell ref="H26:H30"/>
    <mergeCell ref="G31:G35"/>
    <mergeCell ref="H31:H35"/>
    <mergeCell ref="G13:G16"/>
    <mergeCell ref="H13:H16"/>
    <mergeCell ref="G17:G20"/>
    <mergeCell ref="H17:H20"/>
    <mergeCell ref="G21:G22"/>
    <mergeCell ref="H21:H22"/>
    <mergeCell ref="E2:F2"/>
    <mergeCell ref="G2:H2"/>
    <mergeCell ref="G4:G8"/>
    <mergeCell ref="H4:H8"/>
    <mergeCell ref="G10:G12"/>
    <mergeCell ref="H10:H1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>
    <tabColor theme="4"/>
  </sheetPr>
  <dimension ref="B1:Q188"/>
  <sheetViews>
    <sheetView showGridLines="0" zoomScaleNormal="100" workbookViewId="0">
      <pane ySplit="3" topLeftCell="A4" activePane="bottomLeft" state="frozen"/>
      <selection pane="bottomLeft" sqref="A1:XFD1048576"/>
    </sheetView>
  </sheetViews>
  <sheetFormatPr baseColWidth="10" defaultRowHeight="15" x14ac:dyDescent="0.25"/>
  <cols>
    <col min="1" max="1" width="4" customWidth="1"/>
    <col min="2" max="2" width="27.7109375" bestFit="1" customWidth="1"/>
    <col min="3" max="3" width="21.28515625" bestFit="1" customWidth="1"/>
    <col min="4" max="5" width="7.7109375" style="1" customWidth="1"/>
    <col min="6" max="15" width="7.7109375" style="2" customWidth="1"/>
    <col min="16" max="17" width="11.42578125" style="2"/>
  </cols>
  <sheetData>
    <row r="1" spans="2:17" ht="104.25" customHeight="1" thickBot="1" x14ac:dyDescent="0.3"/>
    <row r="2" spans="2:17" ht="15.75" thickBot="1" x14ac:dyDescent="0.3">
      <c r="B2" s="3" t="str">
        <f>"Saison " &amp; Saison &amp; " -  Championnat " &amp;  [1]Paramètres!F5 &amp; " - Individuel"</f>
        <v>Saison 2024 -  Championnat Départemental - Individuel</v>
      </c>
      <c r="C2" s="4"/>
      <c r="D2" s="5" t="s">
        <v>0</v>
      </c>
      <c r="E2" s="6"/>
      <c r="F2" s="5" t="s">
        <v>1</v>
      </c>
      <c r="G2" s="6"/>
      <c r="H2" s="5" t="s">
        <v>2</v>
      </c>
      <c r="I2" s="6"/>
      <c r="J2" s="5" t="s">
        <v>3</v>
      </c>
      <c r="K2" s="6"/>
      <c r="L2" s="5" t="s">
        <v>4</v>
      </c>
      <c r="M2" s="6"/>
      <c r="N2" s="5" t="s">
        <v>5</v>
      </c>
      <c r="O2" s="6"/>
      <c r="P2" s="5" t="s">
        <v>6</v>
      </c>
      <c r="Q2" s="6"/>
    </row>
    <row r="3" spans="2:17" ht="15.75" thickBot="1" x14ac:dyDescent="0.3">
      <c r="B3" s="7" t="s">
        <v>7</v>
      </c>
      <c r="C3" s="8" t="s">
        <v>8</v>
      </c>
      <c r="D3" s="9" t="s">
        <v>9</v>
      </c>
      <c r="E3" s="10" t="s">
        <v>10</v>
      </c>
      <c r="F3" s="9" t="s">
        <v>9</v>
      </c>
      <c r="G3" s="10" t="s">
        <v>10</v>
      </c>
      <c r="H3" s="9" t="s">
        <v>9</v>
      </c>
      <c r="I3" s="10" t="s">
        <v>10</v>
      </c>
      <c r="J3" s="9" t="s">
        <v>9</v>
      </c>
      <c r="K3" s="10" t="s">
        <v>10</v>
      </c>
      <c r="L3" s="9" t="s">
        <v>9</v>
      </c>
      <c r="M3" s="10" t="s">
        <v>10</v>
      </c>
      <c r="N3" s="9" t="s">
        <v>9</v>
      </c>
      <c r="O3" s="10" t="s">
        <v>10</v>
      </c>
      <c r="P3" s="9" t="s">
        <v>9</v>
      </c>
      <c r="Q3" s="10" t="s">
        <v>10</v>
      </c>
    </row>
    <row r="4" spans="2:17" s="17" customFormat="1" x14ac:dyDescent="0.25">
      <c r="B4" s="11" t="s">
        <v>11</v>
      </c>
      <c r="C4" s="12" t="s">
        <v>12</v>
      </c>
      <c r="D4" s="13">
        <v>79</v>
      </c>
      <c r="E4" s="14">
        <v>165</v>
      </c>
      <c r="F4" s="15">
        <v>14</v>
      </c>
      <c r="G4" s="16">
        <v>30</v>
      </c>
      <c r="H4" s="15">
        <v>12</v>
      </c>
      <c r="I4" s="16">
        <v>31</v>
      </c>
      <c r="J4" s="15">
        <v>20</v>
      </c>
      <c r="K4" s="16">
        <v>41</v>
      </c>
      <c r="L4" s="15">
        <v>26</v>
      </c>
      <c r="M4" s="16">
        <v>45</v>
      </c>
      <c r="N4" s="15">
        <v>7</v>
      </c>
      <c r="O4" s="16">
        <v>18</v>
      </c>
      <c r="P4" s="15">
        <v>15.8</v>
      </c>
      <c r="Q4" s="16">
        <v>33</v>
      </c>
    </row>
    <row r="5" spans="2:17" s="17" customFormat="1" x14ac:dyDescent="0.25">
      <c r="B5" s="18" t="s">
        <v>13</v>
      </c>
      <c r="C5" s="19" t="s">
        <v>14</v>
      </c>
      <c r="D5" s="20">
        <v>68</v>
      </c>
      <c r="E5" s="21">
        <v>100</v>
      </c>
      <c r="F5" s="22">
        <v>22</v>
      </c>
      <c r="G5" s="23">
        <v>33</v>
      </c>
      <c r="H5" s="22"/>
      <c r="I5" s="23"/>
      <c r="J5" s="22"/>
      <c r="K5" s="23"/>
      <c r="L5" s="22">
        <v>21</v>
      </c>
      <c r="M5" s="23">
        <v>33</v>
      </c>
      <c r="N5" s="22">
        <v>25</v>
      </c>
      <c r="O5" s="23">
        <v>34</v>
      </c>
      <c r="P5" s="22">
        <v>22.7</v>
      </c>
      <c r="Q5" s="23">
        <v>33.299999999999997</v>
      </c>
    </row>
    <row r="6" spans="2:17" s="17" customFormat="1" x14ac:dyDescent="0.25">
      <c r="B6" s="18" t="s">
        <v>15</v>
      </c>
      <c r="C6" s="19" t="s">
        <v>16</v>
      </c>
      <c r="D6" s="20">
        <v>66</v>
      </c>
      <c r="E6" s="21">
        <v>172</v>
      </c>
      <c r="F6" s="22">
        <v>8</v>
      </c>
      <c r="G6" s="23">
        <v>25</v>
      </c>
      <c r="H6" s="22">
        <v>10</v>
      </c>
      <c r="I6" s="23">
        <v>34</v>
      </c>
      <c r="J6" s="22">
        <v>14</v>
      </c>
      <c r="K6" s="23">
        <v>37</v>
      </c>
      <c r="L6" s="22">
        <v>18</v>
      </c>
      <c r="M6" s="23">
        <v>41</v>
      </c>
      <c r="N6" s="22">
        <v>16</v>
      </c>
      <c r="O6" s="23">
        <v>35</v>
      </c>
      <c r="P6" s="22">
        <v>13.2</v>
      </c>
      <c r="Q6" s="23">
        <v>34.4</v>
      </c>
    </row>
    <row r="7" spans="2:17" s="17" customFormat="1" x14ac:dyDescent="0.25">
      <c r="B7" s="18" t="s">
        <v>17</v>
      </c>
      <c r="C7" s="19" t="s">
        <v>18</v>
      </c>
      <c r="D7" s="20">
        <v>64</v>
      </c>
      <c r="E7" s="21">
        <v>145</v>
      </c>
      <c r="F7" s="22">
        <v>12</v>
      </c>
      <c r="G7" s="23">
        <v>30</v>
      </c>
      <c r="H7" s="22">
        <v>11</v>
      </c>
      <c r="I7" s="23">
        <v>29</v>
      </c>
      <c r="J7" s="22">
        <v>10</v>
      </c>
      <c r="K7" s="23">
        <v>25</v>
      </c>
      <c r="L7" s="22">
        <v>19</v>
      </c>
      <c r="M7" s="23">
        <v>35</v>
      </c>
      <c r="N7" s="22">
        <v>12</v>
      </c>
      <c r="O7" s="23">
        <v>26</v>
      </c>
      <c r="P7" s="22">
        <v>12.8</v>
      </c>
      <c r="Q7" s="23">
        <v>29</v>
      </c>
    </row>
    <row r="8" spans="2:17" s="17" customFormat="1" x14ac:dyDescent="0.25">
      <c r="B8" s="18" t="s">
        <v>19</v>
      </c>
      <c r="C8" s="19" t="s">
        <v>20</v>
      </c>
      <c r="D8" s="20">
        <v>53</v>
      </c>
      <c r="E8" s="21">
        <v>112</v>
      </c>
      <c r="F8" s="22">
        <v>13</v>
      </c>
      <c r="G8" s="23">
        <v>32</v>
      </c>
      <c r="H8" s="22"/>
      <c r="I8" s="23"/>
      <c r="J8" s="22">
        <v>21</v>
      </c>
      <c r="K8" s="23">
        <v>42</v>
      </c>
      <c r="L8" s="22">
        <v>19</v>
      </c>
      <c r="M8" s="23">
        <v>38</v>
      </c>
      <c r="N8" s="22"/>
      <c r="O8" s="23"/>
      <c r="P8" s="22">
        <v>17.7</v>
      </c>
      <c r="Q8" s="23">
        <v>37.299999999999997</v>
      </c>
    </row>
    <row r="9" spans="2:17" s="17" customFormat="1" x14ac:dyDescent="0.25">
      <c r="B9" s="18" t="s">
        <v>21</v>
      </c>
      <c r="C9" s="19" t="s">
        <v>20</v>
      </c>
      <c r="D9" s="20">
        <v>53</v>
      </c>
      <c r="E9" s="21">
        <v>110</v>
      </c>
      <c r="F9" s="22">
        <v>19</v>
      </c>
      <c r="G9" s="23">
        <v>40</v>
      </c>
      <c r="H9" s="22"/>
      <c r="I9" s="23"/>
      <c r="J9" s="22">
        <v>17</v>
      </c>
      <c r="K9" s="23">
        <v>36</v>
      </c>
      <c r="L9" s="22">
        <v>17</v>
      </c>
      <c r="M9" s="23">
        <v>34</v>
      </c>
      <c r="N9" s="22"/>
      <c r="O9" s="23"/>
      <c r="P9" s="22">
        <v>17.7</v>
      </c>
      <c r="Q9" s="23">
        <v>36.700000000000003</v>
      </c>
    </row>
    <row r="10" spans="2:17" s="17" customFormat="1" x14ac:dyDescent="0.25">
      <c r="B10" s="18" t="s">
        <v>22</v>
      </c>
      <c r="C10" s="19" t="s">
        <v>23</v>
      </c>
      <c r="D10" s="20">
        <v>53</v>
      </c>
      <c r="E10" s="21">
        <v>66</v>
      </c>
      <c r="F10" s="22"/>
      <c r="G10" s="23"/>
      <c r="H10" s="22">
        <v>23</v>
      </c>
      <c r="I10" s="23">
        <v>30</v>
      </c>
      <c r="J10" s="22">
        <v>30</v>
      </c>
      <c r="K10" s="23">
        <v>36</v>
      </c>
      <c r="L10" s="22"/>
      <c r="M10" s="23"/>
      <c r="N10" s="22"/>
      <c r="O10" s="23"/>
      <c r="P10" s="22">
        <v>26.5</v>
      </c>
      <c r="Q10" s="23">
        <v>33</v>
      </c>
    </row>
    <row r="11" spans="2:17" s="17" customFormat="1" x14ac:dyDescent="0.25">
      <c r="B11" s="18" t="s">
        <v>24</v>
      </c>
      <c r="C11" s="19" t="s">
        <v>25</v>
      </c>
      <c r="D11" s="20">
        <v>53</v>
      </c>
      <c r="E11" s="21">
        <v>107</v>
      </c>
      <c r="F11" s="22">
        <v>17</v>
      </c>
      <c r="G11" s="23">
        <v>34</v>
      </c>
      <c r="H11" s="22"/>
      <c r="I11" s="23"/>
      <c r="J11" s="22">
        <v>13</v>
      </c>
      <c r="K11" s="23">
        <v>30</v>
      </c>
      <c r="L11" s="22">
        <v>23</v>
      </c>
      <c r="M11" s="23">
        <v>43</v>
      </c>
      <c r="N11" s="22"/>
      <c r="O11" s="23"/>
      <c r="P11" s="22">
        <v>17.7</v>
      </c>
      <c r="Q11" s="23">
        <v>35.700000000000003</v>
      </c>
    </row>
    <row r="12" spans="2:17" s="17" customFormat="1" x14ac:dyDescent="0.25">
      <c r="B12" s="18" t="s">
        <v>26</v>
      </c>
      <c r="C12" s="19" t="s">
        <v>27</v>
      </c>
      <c r="D12" s="20">
        <v>51</v>
      </c>
      <c r="E12" s="21">
        <v>142</v>
      </c>
      <c r="F12" s="22">
        <v>15</v>
      </c>
      <c r="G12" s="23">
        <v>41</v>
      </c>
      <c r="H12" s="22">
        <v>13</v>
      </c>
      <c r="I12" s="23">
        <v>38</v>
      </c>
      <c r="J12" s="22"/>
      <c r="K12" s="23"/>
      <c r="L12" s="22">
        <v>9</v>
      </c>
      <c r="M12" s="23">
        <v>31</v>
      </c>
      <c r="N12" s="22">
        <v>14</v>
      </c>
      <c r="O12" s="23">
        <v>32</v>
      </c>
      <c r="P12" s="22">
        <v>12.8</v>
      </c>
      <c r="Q12" s="23">
        <v>35.5</v>
      </c>
    </row>
    <row r="13" spans="2:17" s="17" customFormat="1" x14ac:dyDescent="0.25">
      <c r="B13" s="18" t="s">
        <v>28</v>
      </c>
      <c r="C13" s="19" t="s">
        <v>29</v>
      </c>
      <c r="D13" s="20">
        <v>50</v>
      </c>
      <c r="E13" s="21">
        <v>152</v>
      </c>
      <c r="F13" s="22">
        <v>6</v>
      </c>
      <c r="G13" s="23">
        <v>27</v>
      </c>
      <c r="H13" s="22">
        <v>12</v>
      </c>
      <c r="I13" s="23">
        <v>33</v>
      </c>
      <c r="J13" s="22">
        <v>13</v>
      </c>
      <c r="K13" s="23">
        <v>35</v>
      </c>
      <c r="L13" s="22">
        <v>9</v>
      </c>
      <c r="M13" s="23">
        <v>30</v>
      </c>
      <c r="N13" s="22">
        <v>10</v>
      </c>
      <c r="O13" s="23">
        <v>27</v>
      </c>
      <c r="P13" s="22">
        <v>10</v>
      </c>
      <c r="Q13" s="23">
        <v>30.4</v>
      </c>
    </row>
    <row r="14" spans="2:17" s="17" customFormat="1" x14ac:dyDescent="0.25">
      <c r="B14" s="18" t="s">
        <v>30</v>
      </c>
      <c r="C14" s="19" t="s">
        <v>31</v>
      </c>
      <c r="D14" s="20">
        <v>50</v>
      </c>
      <c r="E14" s="21">
        <v>161</v>
      </c>
      <c r="F14" s="22">
        <v>11</v>
      </c>
      <c r="G14" s="23">
        <v>34</v>
      </c>
      <c r="H14" s="22">
        <v>9</v>
      </c>
      <c r="I14" s="23">
        <v>27</v>
      </c>
      <c r="J14" s="22">
        <v>9</v>
      </c>
      <c r="K14" s="23">
        <v>33</v>
      </c>
      <c r="L14" s="22">
        <v>12</v>
      </c>
      <c r="M14" s="23">
        <v>35</v>
      </c>
      <c r="N14" s="22">
        <v>9</v>
      </c>
      <c r="O14" s="23">
        <v>32</v>
      </c>
      <c r="P14" s="22">
        <v>10</v>
      </c>
      <c r="Q14" s="23">
        <v>32.200000000000003</v>
      </c>
    </row>
    <row r="15" spans="2:17" s="17" customFormat="1" x14ac:dyDescent="0.25">
      <c r="B15" s="18" t="s">
        <v>32</v>
      </c>
      <c r="C15" s="19" t="s">
        <v>18</v>
      </c>
      <c r="D15" s="20">
        <v>45</v>
      </c>
      <c r="E15" s="21">
        <v>101</v>
      </c>
      <c r="F15" s="22">
        <v>13</v>
      </c>
      <c r="G15" s="23">
        <v>31</v>
      </c>
      <c r="H15" s="22">
        <v>12</v>
      </c>
      <c r="I15" s="23">
        <v>30</v>
      </c>
      <c r="J15" s="22"/>
      <c r="K15" s="23"/>
      <c r="L15" s="22">
        <v>20</v>
      </c>
      <c r="M15" s="23">
        <v>40</v>
      </c>
      <c r="N15" s="22"/>
      <c r="O15" s="23"/>
      <c r="P15" s="22">
        <v>15</v>
      </c>
      <c r="Q15" s="23">
        <v>33.700000000000003</v>
      </c>
    </row>
    <row r="16" spans="2:17" s="17" customFormat="1" x14ac:dyDescent="0.25">
      <c r="B16" s="18" t="s">
        <v>33</v>
      </c>
      <c r="C16" s="19" t="s">
        <v>34</v>
      </c>
      <c r="D16" s="20">
        <v>43</v>
      </c>
      <c r="E16" s="21">
        <v>114</v>
      </c>
      <c r="F16" s="22">
        <v>7</v>
      </c>
      <c r="G16" s="23">
        <v>23</v>
      </c>
      <c r="H16" s="22"/>
      <c r="I16" s="23"/>
      <c r="J16" s="22">
        <v>16</v>
      </c>
      <c r="K16" s="23">
        <v>38</v>
      </c>
      <c r="L16" s="22">
        <v>9</v>
      </c>
      <c r="M16" s="23">
        <v>28</v>
      </c>
      <c r="N16" s="22">
        <v>11</v>
      </c>
      <c r="O16" s="23">
        <v>25</v>
      </c>
      <c r="P16" s="22">
        <v>10.8</v>
      </c>
      <c r="Q16" s="23">
        <v>28.5</v>
      </c>
    </row>
    <row r="17" spans="2:17" s="17" customFormat="1" x14ac:dyDescent="0.25">
      <c r="B17" s="18" t="s">
        <v>35</v>
      </c>
      <c r="C17" s="19" t="s">
        <v>23</v>
      </c>
      <c r="D17" s="20">
        <v>43</v>
      </c>
      <c r="E17" s="21">
        <v>105</v>
      </c>
      <c r="F17" s="22"/>
      <c r="G17" s="23"/>
      <c r="H17" s="22">
        <v>10</v>
      </c>
      <c r="I17" s="23">
        <v>25</v>
      </c>
      <c r="J17" s="22">
        <v>13</v>
      </c>
      <c r="K17" s="23">
        <v>32</v>
      </c>
      <c r="L17" s="22">
        <v>7</v>
      </c>
      <c r="M17" s="23">
        <v>22</v>
      </c>
      <c r="N17" s="22">
        <v>13</v>
      </c>
      <c r="O17" s="23">
        <v>26</v>
      </c>
      <c r="P17" s="22">
        <v>10.8</v>
      </c>
      <c r="Q17" s="23">
        <v>26.2</v>
      </c>
    </row>
    <row r="18" spans="2:17" s="17" customFormat="1" x14ac:dyDescent="0.25">
      <c r="B18" s="18" t="s">
        <v>36</v>
      </c>
      <c r="C18" s="19" t="s">
        <v>29</v>
      </c>
      <c r="D18" s="20">
        <v>41</v>
      </c>
      <c r="E18" s="21">
        <v>91</v>
      </c>
      <c r="F18" s="22">
        <v>16</v>
      </c>
      <c r="G18" s="23">
        <v>32</v>
      </c>
      <c r="H18" s="22">
        <v>14</v>
      </c>
      <c r="I18" s="23">
        <v>32</v>
      </c>
      <c r="J18" s="22">
        <v>11</v>
      </c>
      <c r="K18" s="23">
        <v>27</v>
      </c>
      <c r="L18" s="22"/>
      <c r="M18" s="23"/>
      <c r="N18" s="22"/>
      <c r="O18" s="23"/>
      <c r="P18" s="22">
        <v>13.7</v>
      </c>
      <c r="Q18" s="23">
        <v>30.3</v>
      </c>
    </row>
    <row r="19" spans="2:17" s="17" customFormat="1" x14ac:dyDescent="0.25">
      <c r="B19" s="18" t="s">
        <v>37</v>
      </c>
      <c r="C19" s="19" t="s">
        <v>25</v>
      </c>
      <c r="D19" s="20">
        <v>40</v>
      </c>
      <c r="E19" s="21">
        <v>99</v>
      </c>
      <c r="F19" s="22"/>
      <c r="G19" s="23"/>
      <c r="H19" s="22"/>
      <c r="I19" s="23"/>
      <c r="J19" s="22">
        <v>15</v>
      </c>
      <c r="K19" s="23">
        <v>36</v>
      </c>
      <c r="L19" s="22">
        <v>15</v>
      </c>
      <c r="M19" s="23">
        <v>35</v>
      </c>
      <c r="N19" s="22">
        <v>10</v>
      </c>
      <c r="O19" s="23">
        <v>28</v>
      </c>
      <c r="P19" s="22">
        <v>13.3</v>
      </c>
      <c r="Q19" s="23">
        <v>33</v>
      </c>
    </row>
    <row r="20" spans="2:17" s="17" customFormat="1" x14ac:dyDescent="0.25">
      <c r="B20" s="18" t="s">
        <v>38</v>
      </c>
      <c r="C20" s="19" t="s">
        <v>18</v>
      </c>
      <c r="D20" s="20">
        <v>39</v>
      </c>
      <c r="E20" s="21">
        <v>89</v>
      </c>
      <c r="F20" s="22"/>
      <c r="G20" s="23"/>
      <c r="H20" s="22"/>
      <c r="I20" s="23"/>
      <c r="J20" s="22">
        <v>12</v>
      </c>
      <c r="K20" s="23">
        <v>29</v>
      </c>
      <c r="L20" s="22">
        <v>13</v>
      </c>
      <c r="M20" s="23">
        <v>30</v>
      </c>
      <c r="N20" s="22">
        <v>14</v>
      </c>
      <c r="O20" s="23">
        <v>30</v>
      </c>
      <c r="P20" s="22">
        <v>13</v>
      </c>
      <c r="Q20" s="23">
        <v>29.7</v>
      </c>
    </row>
    <row r="21" spans="2:17" s="17" customFormat="1" x14ac:dyDescent="0.25">
      <c r="B21" s="18" t="s">
        <v>39</v>
      </c>
      <c r="C21" s="19" t="s">
        <v>31</v>
      </c>
      <c r="D21" s="20">
        <v>39</v>
      </c>
      <c r="E21" s="21">
        <v>116</v>
      </c>
      <c r="F21" s="22">
        <v>8</v>
      </c>
      <c r="G21" s="23">
        <v>23</v>
      </c>
      <c r="H21" s="22">
        <v>8</v>
      </c>
      <c r="I21" s="23">
        <v>30</v>
      </c>
      <c r="J21" s="22">
        <v>14</v>
      </c>
      <c r="K21" s="23">
        <v>38</v>
      </c>
      <c r="L21" s="22"/>
      <c r="M21" s="23"/>
      <c r="N21" s="22">
        <v>9</v>
      </c>
      <c r="O21" s="23">
        <v>25</v>
      </c>
      <c r="P21" s="22">
        <v>9.8000000000000007</v>
      </c>
      <c r="Q21" s="23">
        <v>29</v>
      </c>
    </row>
    <row r="22" spans="2:17" s="17" customFormat="1" x14ac:dyDescent="0.25">
      <c r="B22" s="18" t="s">
        <v>40</v>
      </c>
      <c r="C22" s="19" t="s">
        <v>25</v>
      </c>
      <c r="D22" s="20">
        <v>39</v>
      </c>
      <c r="E22" s="21">
        <v>91</v>
      </c>
      <c r="F22" s="22">
        <v>13</v>
      </c>
      <c r="G22" s="23">
        <v>30</v>
      </c>
      <c r="H22" s="22"/>
      <c r="I22" s="23"/>
      <c r="J22" s="22"/>
      <c r="K22" s="23"/>
      <c r="L22" s="22">
        <v>12</v>
      </c>
      <c r="M22" s="23">
        <v>31</v>
      </c>
      <c r="N22" s="22">
        <v>14</v>
      </c>
      <c r="O22" s="23">
        <v>30</v>
      </c>
      <c r="P22" s="22">
        <v>13</v>
      </c>
      <c r="Q22" s="23">
        <v>30.3</v>
      </c>
    </row>
    <row r="23" spans="2:17" s="17" customFormat="1" x14ac:dyDescent="0.25">
      <c r="B23" s="18" t="s">
        <v>41</v>
      </c>
      <c r="C23" s="19" t="s">
        <v>42</v>
      </c>
      <c r="D23" s="20">
        <v>39</v>
      </c>
      <c r="E23" s="21">
        <v>92</v>
      </c>
      <c r="F23" s="22">
        <v>8</v>
      </c>
      <c r="G23" s="23">
        <v>25</v>
      </c>
      <c r="H23" s="22"/>
      <c r="I23" s="23"/>
      <c r="J23" s="22">
        <v>20</v>
      </c>
      <c r="K23" s="23">
        <v>41</v>
      </c>
      <c r="L23" s="22"/>
      <c r="M23" s="23"/>
      <c r="N23" s="22">
        <v>11</v>
      </c>
      <c r="O23" s="23">
        <v>26</v>
      </c>
      <c r="P23" s="22">
        <v>13</v>
      </c>
      <c r="Q23" s="23">
        <v>30.7</v>
      </c>
    </row>
    <row r="24" spans="2:17" s="17" customFormat="1" x14ac:dyDescent="0.25">
      <c r="B24" s="18" t="s">
        <v>43</v>
      </c>
      <c r="C24" s="19" t="s">
        <v>27</v>
      </c>
      <c r="D24" s="20">
        <v>38</v>
      </c>
      <c r="E24" s="21">
        <v>110</v>
      </c>
      <c r="F24" s="22">
        <v>5</v>
      </c>
      <c r="G24" s="23">
        <v>18</v>
      </c>
      <c r="H24" s="22">
        <v>9</v>
      </c>
      <c r="I24" s="23">
        <v>29</v>
      </c>
      <c r="J24" s="22"/>
      <c r="K24" s="23"/>
      <c r="L24" s="22">
        <v>9</v>
      </c>
      <c r="M24" s="23">
        <v>30</v>
      </c>
      <c r="N24" s="22">
        <v>15</v>
      </c>
      <c r="O24" s="23">
        <v>33</v>
      </c>
      <c r="P24" s="22">
        <v>9.5</v>
      </c>
      <c r="Q24" s="23">
        <v>27.5</v>
      </c>
    </row>
    <row r="25" spans="2:17" s="17" customFormat="1" x14ac:dyDescent="0.25">
      <c r="B25" s="18" t="s">
        <v>44</v>
      </c>
      <c r="C25" s="19" t="s">
        <v>12</v>
      </c>
      <c r="D25" s="20">
        <v>38</v>
      </c>
      <c r="E25" s="21">
        <v>126</v>
      </c>
      <c r="F25" s="22">
        <v>8</v>
      </c>
      <c r="G25" s="23">
        <v>31</v>
      </c>
      <c r="H25" s="22">
        <v>10</v>
      </c>
      <c r="I25" s="23">
        <v>35</v>
      </c>
      <c r="J25" s="22"/>
      <c r="K25" s="23"/>
      <c r="L25" s="22">
        <v>12</v>
      </c>
      <c r="M25" s="23">
        <v>32</v>
      </c>
      <c r="N25" s="22">
        <v>8</v>
      </c>
      <c r="O25" s="23">
        <v>28</v>
      </c>
      <c r="P25" s="22">
        <v>9.5</v>
      </c>
      <c r="Q25" s="23">
        <v>31.5</v>
      </c>
    </row>
    <row r="26" spans="2:17" s="17" customFormat="1" x14ac:dyDescent="0.25">
      <c r="B26" s="18" t="s">
        <v>45</v>
      </c>
      <c r="C26" s="19" t="s">
        <v>29</v>
      </c>
      <c r="D26" s="20">
        <v>38</v>
      </c>
      <c r="E26" s="21">
        <v>102</v>
      </c>
      <c r="F26" s="22"/>
      <c r="G26" s="23"/>
      <c r="H26" s="22">
        <v>10</v>
      </c>
      <c r="I26" s="23">
        <v>30</v>
      </c>
      <c r="J26" s="22">
        <v>11</v>
      </c>
      <c r="K26" s="23">
        <v>30</v>
      </c>
      <c r="L26" s="22">
        <v>11</v>
      </c>
      <c r="M26" s="23">
        <v>27</v>
      </c>
      <c r="N26" s="22">
        <v>6</v>
      </c>
      <c r="O26" s="23">
        <v>15</v>
      </c>
      <c r="P26" s="22">
        <v>9.5</v>
      </c>
      <c r="Q26" s="23">
        <v>25.5</v>
      </c>
    </row>
    <row r="27" spans="2:17" s="17" customFormat="1" x14ac:dyDescent="0.25">
      <c r="B27" s="18" t="s">
        <v>46</v>
      </c>
      <c r="C27" s="19" t="s">
        <v>47</v>
      </c>
      <c r="D27" s="20">
        <v>37</v>
      </c>
      <c r="E27" s="21">
        <v>112</v>
      </c>
      <c r="F27" s="22">
        <v>10</v>
      </c>
      <c r="G27" s="23">
        <v>34</v>
      </c>
      <c r="H27" s="22"/>
      <c r="I27" s="23"/>
      <c r="J27" s="22">
        <v>12</v>
      </c>
      <c r="K27" s="23">
        <v>38</v>
      </c>
      <c r="L27" s="22">
        <v>15</v>
      </c>
      <c r="M27" s="23">
        <v>40</v>
      </c>
      <c r="N27" s="22"/>
      <c r="O27" s="23"/>
      <c r="P27" s="22">
        <v>12.3</v>
      </c>
      <c r="Q27" s="23">
        <v>37.299999999999997</v>
      </c>
    </row>
    <row r="28" spans="2:17" s="17" customFormat="1" x14ac:dyDescent="0.25">
      <c r="B28" s="18" t="s">
        <v>48</v>
      </c>
      <c r="C28" s="19" t="s">
        <v>29</v>
      </c>
      <c r="D28" s="20">
        <v>36</v>
      </c>
      <c r="E28" s="21">
        <v>73</v>
      </c>
      <c r="F28" s="22"/>
      <c r="G28" s="23"/>
      <c r="H28" s="22"/>
      <c r="I28" s="23"/>
      <c r="J28" s="22">
        <v>16</v>
      </c>
      <c r="K28" s="23">
        <v>37</v>
      </c>
      <c r="L28" s="22"/>
      <c r="M28" s="23"/>
      <c r="N28" s="22">
        <v>20</v>
      </c>
      <c r="O28" s="23">
        <v>36</v>
      </c>
      <c r="P28" s="22">
        <v>18</v>
      </c>
      <c r="Q28" s="23">
        <v>36.5</v>
      </c>
    </row>
    <row r="29" spans="2:17" s="17" customFormat="1" x14ac:dyDescent="0.25">
      <c r="B29" s="18" t="s">
        <v>49</v>
      </c>
      <c r="C29" s="19" t="s">
        <v>50</v>
      </c>
      <c r="D29" s="20">
        <v>36</v>
      </c>
      <c r="E29" s="21">
        <v>64</v>
      </c>
      <c r="F29" s="22">
        <v>20</v>
      </c>
      <c r="G29" s="23">
        <v>36</v>
      </c>
      <c r="H29" s="22"/>
      <c r="I29" s="23"/>
      <c r="J29" s="22"/>
      <c r="K29" s="23"/>
      <c r="L29" s="22"/>
      <c r="M29" s="23"/>
      <c r="N29" s="22">
        <v>16</v>
      </c>
      <c r="O29" s="23">
        <v>28</v>
      </c>
      <c r="P29" s="22">
        <v>18</v>
      </c>
      <c r="Q29" s="23">
        <v>32</v>
      </c>
    </row>
    <row r="30" spans="2:17" s="17" customFormat="1" x14ac:dyDescent="0.25">
      <c r="B30" s="18" t="s">
        <v>51</v>
      </c>
      <c r="C30" s="19" t="s">
        <v>29</v>
      </c>
      <c r="D30" s="20">
        <v>36</v>
      </c>
      <c r="E30" s="21">
        <v>89</v>
      </c>
      <c r="F30" s="22">
        <v>12</v>
      </c>
      <c r="G30" s="23">
        <v>28</v>
      </c>
      <c r="H30" s="22">
        <v>7</v>
      </c>
      <c r="I30" s="23">
        <v>27</v>
      </c>
      <c r="J30" s="22"/>
      <c r="K30" s="23"/>
      <c r="L30" s="22"/>
      <c r="M30" s="23"/>
      <c r="N30" s="22">
        <v>17</v>
      </c>
      <c r="O30" s="23">
        <v>34</v>
      </c>
      <c r="P30" s="22">
        <v>12</v>
      </c>
      <c r="Q30" s="23">
        <v>29.7</v>
      </c>
    </row>
    <row r="31" spans="2:17" s="17" customFormat="1" x14ac:dyDescent="0.25">
      <c r="B31" s="18" t="s">
        <v>52</v>
      </c>
      <c r="C31" s="19" t="s">
        <v>16</v>
      </c>
      <c r="D31" s="20">
        <v>34</v>
      </c>
      <c r="E31" s="21">
        <v>117</v>
      </c>
      <c r="F31" s="22">
        <v>6</v>
      </c>
      <c r="G31" s="23">
        <v>29</v>
      </c>
      <c r="H31" s="22">
        <v>7</v>
      </c>
      <c r="I31" s="23">
        <v>33</v>
      </c>
      <c r="J31" s="22"/>
      <c r="K31" s="23"/>
      <c r="L31" s="22">
        <v>12</v>
      </c>
      <c r="M31" s="23">
        <v>31</v>
      </c>
      <c r="N31" s="22">
        <v>9</v>
      </c>
      <c r="O31" s="23">
        <v>24</v>
      </c>
      <c r="P31" s="22">
        <v>8.5</v>
      </c>
      <c r="Q31" s="23">
        <v>29.2</v>
      </c>
    </row>
    <row r="32" spans="2:17" s="17" customFormat="1" x14ac:dyDescent="0.25">
      <c r="B32" s="18" t="s">
        <v>53</v>
      </c>
      <c r="C32" s="19" t="s">
        <v>25</v>
      </c>
      <c r="D32" s="20">
        <v>33</v>
      </c>
      <c r="E32" s="21">
        <v>89</v>
      </c>
      <c r="F32" s="22">
        <v>14</v>
      </c>
      <c r="G32" s="23">
        <v>35</v>
      </c>
      <c r="H32" s="22"/>
      <c r="I32" s="23"/>
      <c r="J32" s="22">
        <v>9</v>
      </c>
      <c r="K32" s="23">
        <v>26</v>
      </c>
      <c r="L32" s="22">
        <v>10</v>
      </c>
      <c r="M32" s="23">
        <v>28</v>
      </c>
      <c r="N32" s="22"/>
      <c r="O32" s="23"/>
      <c r="P32" s="22">
        <v>11</v>
      </c>
      <c r="Q32" s="23">
        <v>29.7</v>
      </c>
    </row>
    <row r="33" spans="2:17" s="17" customFormat="1" x14ac:dyDescent="0.25">
      <c r="B33" s="18" t="s">
        <v>54</v>
      </c>
      <c r="C33" s="19" t="s">
        <v>18</v>
      </c>
      <c r="D33" s="20">
        <v>33</v>
      </c>
      <c r="E33" s="21">
        <v>67</v>
      </c>
      <c r="F33" s="22"/>
      <c r="G33" s="23"/>
      <c r="H33" s="22"/>
      <c r="I33" s="23"/>
      <c r="J33" s="22"/>
      <c r="K33" s="23"/>
      <c r="L33" s="22">
        <v>19</v>
      </c>
      <c r="M33" s="23">
        <v>39</v>
      </c>
      <c r="N33" s="22">
        <v>14</v>
      </c>
      <c r="O33" s="23">
        <v>28</v>
      </c>
      <c r="P33" s="22">
        <v>16.5</v>
      </c>
      <c r="Q33" s="23">
        <v>33.5</v>
      </c>
    </row>
    <row r="34" spans="2:17" s="17" customFormat="1" x14ac:dyDescent="0.25">
      <c r="B34" s="18" t="s">
        <v>55</v>
      </c>
      <c r="C34" s="19" t="s">
        <v>56</v>
      </c>
      <c r="D34" s="20">
        <v>32</v>
      </c>
      <c r="E34" s="21">
        <v>166</v>
      </c>
      <c r="F34" s="22">
        <v>7</v>
      </c>
      <c r="G34" s="23">
        <v>33</v>
      </c>
      <c r="H34" s="22">
        <v>4</v>
      </c>
      <c r="I34" s="23">
        <v>33</v>
      </c>
      <c r="J34" s="22">
        <v>7</v>
      </c>
      <c r="K34" s="23">
        <v>37</v>
      </c>
      <c r="L34" s="22">
        <v>8</v>
      </c>
      <c r="M34" s="23">
        <v>36</v>
      </c>
      <c r="N34" s="22">
        <v>6</v>
      </c>
      <c r="O34" s="23">
        <v>27</v>
      </c>
      <c r="P34" s="22">
        <v>6.4</v>
      </c>
      <c r="Q34" s="23">
        <v>33.200000000000003</v>
      </c>
    </row>
    <row r="35" spans="2:17" s="17" customFormat="1" x14ac:dyDescent="0.25">
      <c r="B35" s="18" t="s">
        <v>57</v>
      </c>
      <c r="C35" s="19" t="s">
        <v>25</v>
      </c>
      <c r="D35" s="20">
        <v>32</v>
      </c>
      <c r="E35" s="21">
        <v>114</v>
      </c>
      <c r="F35" s="22">
        <v>7</v>
      </c>
      <c r="G35" s="23">
        <v>30</v>
      </c>
      <c r="H35" s="22">
        <v>5</v>
      </c>
      <c r="I35" s="23">
        <v>25</v>
      </c>
      <c r="J35" s="22">
        <v>11</v>
      </c>
      <c r="K35" s="23">
        <v>29</v>
      </c>
      <c r="L35" s="22">
        <v>9</v>
      </c>
      <c r="M35" s="23">
        <v>30</v>
      </c>
      <c r="N35" s="22"/>
      <c r="O35" s="23"/>
      <c r="P35" s="22">
        <v>8</v>
      </c>
      <c r="Q35" s="23">
        <v>28.5</v>
      </c>
    </row>
    <row r="36" spans="2:17" s="17" customFormat="1" x14ac:dyDescent="0.25">
      <c r="B36" s="18" t="s">
        <v>58</v>
      </c>
      <c r="C36" s="19" t="s">
        <v>59</v>
      </c>
      <c r="D36" s="20">
        <v>31</v>
      </c>
      <c r="E36" s="21">
        <v>61</v>
      </c>
      <c r="F36" s="22">
        <v>6</v>
      </c>
      <c r="G36" s="23">
        <v>14</v>
      </c>
      <c r="H36" s="22">
        <v>11</v>
      </c>
      <c r="I36" s="23">
        <v>22</v>
      </c>
      <c r="J36" s="22"/>
      <c r="K36" s="23"/>
      <c r="L36" s="22">
        <v>14</v>
      </c>
      <c r="M36" s="23">
        <v>25</v>
      </c>
      <c r="N36" s="22"/>
      <c r="O36" s="23"/>
      <c r="P36" s="22">
        <v>10.3</v>
      </c>
      <c r="Q36" s="23">
        <v>20.3</v>
      </c>
    </row>
    <row r="37" spans="2:17" s="17" customFormat="1" x14ac:dyDescent="0.25">
      <c r="B37" s="18" t="s">
        <v>60</v>
      </c>
      <c r="C37" s="19" t="s">
        <v>42</v>
      </c>
      <c r="D37" s="20">
        <v>31</v>
      </c>
      <c r="E37" s="21">
        <v>85</v>
      </c>
      <c r="F37" s="22">
        <v>12</v>
      </c>
      <c r="G37" s="23">
        <v>32</v>
      </c>
      <c r="H37" s="22"/>
      <c r="I37" s="23"/>
      <c r="J37" s="22">
        <v>9</v>
      </c>
      <c r="K37" s="23">
        <v>31</v>
      </c>
      <c r="L37" s="22">
        <v>10</v>
      </c>
      <c r="M37" s="23">
        <v>22</v>
      </c>
      <c r="N37" s="22"/>
      <c r="O37" s="23"/>
      <c r="P37" s="22">
        <v>10.3</v>
      </c>
      <c r="Q37" s="23">
        <v>28.3</v>
      </c>
    </row>
    <row r="38" spans="2:17" s="17" customFormat="1" x14ac:dyDescent="0.25">
      <c r="B38" s="18" t="s">
        <v>61</v>
      </c>
      <c r="C38" s="19" t="s">
        <v>23</v>
      </c>
      <c r="D38" s="20">
        <v>30</v>
      </c>
      <c r="E38" s="21">
        <v>54</v>
      </c>
      <c r="F38" s="22"/>
      <c r="G38" s="23"/>
      <c r="H38" s="22">
        <v>18</v>
      </c>
      <c r="I38" s="23">
        <v>31</v>
      </c>
      <c r="J38" s="22"/>
      <c r="K38" s="23"/>
      <c r="L38" s="22"/>
      <c r="M38" s="23"/>
      <c r="N38" s="22">
        <v>12</v>
      </c>
      <c r="O38" s="23">
        <v>23</v>
      </c>
      <c r="P38" s="22">
        <v>15</v>
      </c>
      <c r="Q38" s="23">
        <v>27</v>
      </c>
    </row>
    <row r="39" spans="2:17" s="17" customFormat="1" x14ac:dyDescent="0.25">
      <c r="B39" s="18" t="s">
        <v>62</v>
      </c>
      <c r="C39" s="19" t="s">
        <v>18</v>
      </c>
      <c r="D39" s="20">
        <v>30</v>
      </c>
      <c r="E39" s="21">
        <v>69</v>
      </c>
      <c r="F39" s="22">
        <v>15</v>
      </c>
      <c r="G39" s="23">
        <v>35</v>
      </c>
      <c r="H39" s="22">
        <v>15</v>
      </c>
      <c r="I39" s="23">
        <v>34</v>
      </c>
      <c r="J39" s="22"/>
      <c r="K39" s="23"/>
      <c r="L39" s="22"/>
      <c r="M39" s="23"/>
      <c r="N39" s="22"/>
      <c r="O39" s="23"/>
      <c r="P39" s="22">
        <v>15</v>
      </c>
      <c r="Q39" s="23">
        <v>34.5</v>
      </c>
    </row>
    <row r="40" spans="2:17" s="17" customFormat="1" x14ac:dyDescent="0.25">
      <c r="B40" s="18" t="s">
        <v>63</v>
      </c>
      <c r="C40" s="19" t="s">
        <v>64</v>
      </c>
      <c r="D40" s="20">
        <v>30</v>
      </c>
      <c r="E40" s="21">
        <v>71</v>
      </c>
      <c r="F40" s="22"/>
      <c r="G40" s="23"/>
      <c r="H40" s="22"/>
      <c r="I40" s="23"/>
      <c r="J40" s="22">
        <v>17</v>
      </c>
      <c r="K40" s="23">
        <v>40</v>
      </c>
      <c r="L40" s="22">
        <v>13</v>
      </c>
      <c r="M40" s="23">
        <v>31</v>
      </c>
      <c r="N40" s="22"/>
      <c r="O40" s="23"/>
      <c r="P40" s="22">
        <v>15</v>
      </c>
      <c r="Q40" s="23">
        <v>35.5</v>
      </c>
    </row>
    <row r="41" spans="2:17" s="17" customFormat="1" x14ac:dyDescent="0.25">
      <c r="B41" s="18" t="s">
        <v>65</v>
      </c>
      <c r="C41" s="19" t="s">
        <v>66</v>
      </c>
      <c r="D41" s="20">
        <v>29</v>
      </c>
      <c r="E41" s="21">
        <v>64</v>
      </c>
      <c r="F41" s="22"/>
      <c r="G41" s="23"/>
      <c r="H41" s="22"/>
      <c r="I41" s="23"/>
      <c r="J41" s="22"/>
      <c r="K41" s="23"/>
      <c r="L41" s="22">
        <v>14</v>
      </c>
      <c r="M41" s="23">
        <v>33</v>
      </c>
      <c r="N41" s="22">
        <v>15</v>
      </c>
      <c r="O41" s="23">
        <v>31</v>
      </c>
      <c r="P41" s="22">
        <v>14.5</v>
      </c>
      <c r="Q41" s="23">
        <v>32</v>
      </c>
    </row>
    <row r="42" spans="2:17" s="17" customFormat="1" x14ac:dyDescent="0.25">
      <c r="B42" s="18" t="s">
        <v>67</v>
      </c>
      <c r="C42" s="19" t="s">
        <v>31</v>
      </c>
      <c r="D42" s="20">
        <v>29</v>
      </c>
      <c r="E42" s="21">
        <v>68</v>
      </c>
      <c r="F42" s="22">
        <v>11</v>
      </c>
      <c r="G42" s="23">
        <v>30</v>
      </c>
      <c r="H42" s="22"/>
      <c r="I42" s="23"/>
      <c r="J42" s="22"/>
      <c r="K42" s="23"/>
      <c r="L42" s="22">
        <v>18</v>
      </c>
      <c r="M42" s="23">
        <v>38</v>
      </c>
      <c r="N42" s="22"/>
      <c r="O42" s="23"/>
      <c r="P42" s="22">
        <v>14.5</v>
      </c>
      <c r="Q42" s="23">
        <v>34</v>
      </c>
    </row>
    <row r="43" spans="2:17" s="17" customFormat="1" x14ac:dyDescent="0.25">
      <c r="B43" s="18" t="s">
        <v>68</v>
      </c>
      <c r="C43" s="19" t="s">
        <v>42</v>
      </c>
      <c r="D43" s="20">
        <v>29</v>
      </c>
      <c r="E43" s="21">
        <v>65</v>
      </c>
      <c r="F43" s="22">
        <v>11</v>
      </c>
      <c r="G43" s="23">
        <v>27</v>
      </c>
      <c r="H43" s="22"/>
      <c r="I43" s="23"/>
      <c r="J43" s="22"/>
      <c r="K43" s="23"/>
      <c r="L43" s="22">
        <v>18</v>
      </c>
      <c r="M43" s="23">
        <v>38</v>
      </c>
      <c r="N43" s="22"/>
      <c r="O43" s="23"/>
      <c r="P43" s="22">
        <v>14.5</v>
      </c>
      <c r="Q43" s="23">
        <v>32.5</v>
      </c>
    </row>
    <row r="44" spans="2:17" s="17" customFormat="1" x14ac:dyDescent="0.25">
      <c r="B44" s="18" t="s">
        <v>69</v>
      </c>
      <c r="C44" s="19" t="s">
        <v>70</v>
      </c>
      <c r="D44" s="20">
        <v>28</v>
      </c>
      <c r="E44" s="21">
        <v>112</v>
      </c>
      <c r="F44" s="22">
        <v>5</v>
      </c>
      <c r="G44" s="23">
        <v>18</v>
      </c>
      <c r="H44" s="22">
        <v>8</v>
      </c>
      <c r="I44" s="23">
        <v>31</v>
      </c>
      <c r="J44" s="22"/>
      <c r="K44" s="23"/>
      <c r="L44" s="22">
        <v>7</v>
      </c>
      <c r="M44" s="23">
        <v>29</v>
      </c>
      <c r="N44" s="22">
        <v>8</v>
      </c>
      <c r="O44" s="23">
        <v>34</v>
      </c>
      <c r="P44" s="22">
        <v>7</v>
      </c>
      <c r="Q44" s="23">
        <v>28</v>
      </c>
    </row>
    <row r="45" spans="2:17" s="17" customFormat="1" x14ac:dyDescent="0.25">
      <c r="B45" s="18" t="s">
        <v>71</v>
      </c>
      <c r="C45" s="19" t="s">
        <v>56</v>
      </c>
      <c r="D45" s="20">
        <v>27</v>
      </c>
      <c r="E45" s="21">
        <v>120</v>
      </c>
      <c r="F45" s="22">
        <v>5</v>
      </c>
      <c r="G45" s="23">
        <v>23</v>
      </c>
      <c r="H45" s="22">
        <v>5</v>
      </c>
      <c r="I45" s="23">
        <v>30</v>
      </c>
      <c r="J45" s="22">
        <v>9</v>
      </c>
      <c r="K45" s="23">
        <v>38</v>
      </c>
      <c r="L45" s="22"/>
      <c r="M45" s="23"/>
      <c r="N45" s="22">
        <v>8</v>
      </c>
      <c r="O45" s="23">
        <v>29</v>
      </c>
      <c r="P45" s="22">
        <v>6.8</v>
      </c>
      <c r="Q45" s="23">
        <v>30</v>
      </c>
    </row>
    <row r="46" spans="2:17" s="17" customFormat="1" x14ac:dyDescent="0.25">
      <c r="B46" s="18" t="s">
        <v>72</v>
      </c>
      <c r="C46" s="19" t="s">
        <v>73</v>
      </c>
      <c r="D46" s="20">
        <v>26</v>
      </c>
      <c r="E46" s="21">
        <v>99</v>
      </c>
      <c r="F46" s="22">
        <v>7</v>
      </c>
      <c r="G46" s="23">
        <v>32</v>
      </c>
      <c r="H46" s="22"/>
      <c r="I46" s="23"/>
      <c r="J46" s="22">
        <v>12</v>
      </c>
      <c r="K46" s="23">
        <v>36</v>
      </c>
      <c r="L46" s="22">
        <v>7</v>
      </c>
      <c r="M46" s="23">
        <v>31</v>
      </c>
      <c r="N46" s="22"/>
      <c r="O46" s="23"/>
      <c r="P46" s="22">
        <v>8.6999999999999993</v>
      </c>
      <c r="Q46" s="23">
        <v>33</v>
      </c>
    </row>
    <row r="47" spans="2:17" s="17" customFormat="1" x14ac:dyDescent="0.25">
      <c r="B47" s="18" t="s">
        <v>74</v>
      </c>
      <c r="C47" s="19" t="s">
        <v>31</v>
      </c>
      <c r="D47" s="20">
        <v>26</v>
      </c>
      <c r="E47" s="21">
        <v>82</v>
      </c>
      <c r="F47" s="22">
        <v>6</v>
      </c>
      <c r="G47" s="23">
        <v>23</v>
      </c>
      <c r="H47" s="22"/>
      <c r="I47" s="23"/>
      <c r="J47" s="22"/>
      <c r="K47" s="23"/>
      <c r="L47" s="22">
        <v>10</v>
      </c>
      <c r="M47" s="23">
        <v>31</v>
      </c>
      <c r="N47" s="22">
        <v>10</v>
      </c>
      <c r="O47" s="23">
        <v>28</v>
      </c>
      <c r="P47" s="22">
        <v>8.6999999999999993</v>
      </c>
      <c r="Q47" s="23">
        <v>27.3</v>
      </c>
    </row>
    <row r="48" spans="2:17" s="17" customFormat="1" x14ac:dyDescent="0.25">
      <c r="B48" s="18" t="s">
        <v>75</v>
      </c>
      <c r="C48" s="19" t="s">
        <v>76</v>
      </c>
      <c r="D48" s="20">
        <v>25</v>
      </c>
      <c r="E48" s="21">
        <v>94</v>
      </c>
      <c r="F48" s="22">
        <v>6</v>
      </c>
      <c r="G48" s="23">
        <v>28</v>
      </c>
      <c r="H48" s="22">
        <v>5</v>
      </c>
      <c r="I48" s="23">
        <v>30</v>
      </c>
      <c r="J48" s="22">
        <v>14</v>
      </c>
      <c r="K48" s="23">
        <v>36</v>
      </c>
      <c r="L48" s="22"/>
      <c r="M48" s="23"/>
      <c r="N48" s="22"/>
      <c r="O48" s="23"/>
      <c r="P48" s="22">
        <v>8.3000000000000007</v>
      </c>
      <c r="Q48" s="23">
        <v>31.3</v>
      </c>
    </row>
    <row r="49" spans="2:17" s="17" customFormat="1" x14ac:dyDescent="0.25">
      <c r="B49" s="18" t="s">
        <v>77</v>
      </c>
      <c r="C49" s="19" t="s">
        <v>42</v>
      </c>
      <c r="D49" s="20">
        <v>25</v>
      </c>
      <c r="E49" s="21">
        <v>106</v>
      </c>
      <c r="F49" s="22">
        <v>8</v>
      </c>
      <c r="G49" s="23">
        <v>33</v>
      </c>
      <c r="H49" s="22"/>
      <c r="I49" s="23"/>
      <c r="J49" s="22">
        <v>9</v>
      </c>
      <c r="K49" s="23">
        <v>40</v>
      </c>
      <c r="L49" s="22">
        <v>8</v>
      </c>
      <c r="M49" s="23">
        <v>33</v>
      </c>
      <c r="N49" s="22"/>
      <c r="O49" s="23"/>
      <c r="P49" s="22">
        <v>8.3000000000000007</v>
      </c>
      <c r="Q49" s="23">
        <v>35.299999999999997</v>
      </c>
    </row>
    <row r="50" spans="2:17" s="17" customFormat="1" x14ac:dyDescent="0.25">
      <c r="B50" s="18" t="s">
        <v>78</v>
      </c>
      <c r="C50" s="19" t="s">
        <v>23</v>
      </c>
      <c r="D50" s="20">
        <v>25</v>
      </c>
      <c r="E50" s="21">
        <v>30</v>
      </c>
      <c r="F50" s="22"/>
      <c r="G50" s="23"/>
      <c r="H50" s="22">
        <v>25</v>
      </c>
      <c r="I50" s="23">
        <v>30</v>
      </c>
      <c r="J50" s="22"/>
      <c r="K50" s="23"/>
      <c r="L50" s="22"/>
      <c r="M50" s="23"/>
      <c r="N50" s="22"/>
      <c r="O50" s="23"/>
      <c r="P50" s="22">
        <v>25</v>
      </c>
      <c r="Q50" s="23">
        <v>30</v>
      </c>
    </row>
    <row r="51" spans="2:17" s="17" customFormat="1" x14ac:dyDescent="0.25">
      <c r="B51" s="18" t="s">
        <v>79</v>
      </c>
      <c r="C51" s="19" t="s">
        <v>73</v>
      </c>
      <c r="D51" s="20">
        <v>25</v>
      </c>
      <c r="E51" s="21">
        <v>128</v>
      </c>
      <c r="F51" s="22">
        <v>4</v>
      </c>
      <c r="G51" s="23">
        <v>28</v>
      </c>
      <c r="H51" s="22">
        <v>5</v>
      </c>
      <c r="I51" s="23">
        <v>36</v>
      </c>
      <c r="J51" s="22">
        <v>9</v>
      </c>
      <c r="K51" s="23">
        <v>35</v>
      </c>
      <c r="L51" s="22">
        <v>7</v>
      </c>
      <c r="M51" s="23">
        <v>29</v>
      </c>
      <c r="N51" s="22"/>
      <c r="O51" s="23"/>
      <c r="P51" s="22">
        <v>6.2</v>
      </c>
      <c r="Q51" s="23">
        <v>32</v>
      </c>
    </row>
    <row r="52" spans="2:17" s="17" customFormat="1" x14ac:dyDescent="0.25">
      <c r="B52" s="18" t="s">
        <v>80</v>
      </c>
      <c r="C52" s="19" t="s">
        <v>56</v>
      </c>
      <c r="D52" s="20">
        <v>24</v>
      </c>
      <c r="E52" s="21">
        <v>127</v>
      </c>
      <c r="F52" s="22">
        <v>7</v>
      </c>
      <c r="G52" s="23">
        <v>31</v>
      </c>
      <c r="H52" s="22">
        <v>5</v>
      </c>
      <c r="I52" s="23">
        <v>34</v>
      </c>
      <c r="J52" s="22"/>
      <c r="K52" s="23"/>
      <c r="L52" s="22">
        <v>7</v>
      </c>
      <c r="M52" s="23">
        <v>32</v>
      </c>
      <c r="N52" s="22">
        <v>5</v>
      </c>
      <c r="O52" s="23">
        <v>30</v>
      </c>
      <c r="P52" s="22">
        <v>6</v>
      </c>
      <c r="Q52" s="23">
        <v>31.8</v>
      </c>
    </row>
    <row r="53" spans="2:17" s="17" customFormat="1" x14ac:dyDescent="0.25">
      <c r="B53" s="18" t="s">
        <v>81</v>
      </c>
      <c r="C53" s="19" t="s">
        <v>42</v>
      </c>
      <c r="D53" s="20">
        <v>23</v>
      </c>
      <c r="E53" s="21">
        <v>62</v>
      </c>
      <c r="F53" s="22">
        <v>11</v>
      </c>
      <c r="G53" s="23">
        <v>29</v>
      </c>
      <c r="H53" s="22"/>
      <c r="I53" s="23"/>
      <c r="J53" s="22">
        <v>12</v>
      </c>
      <c r="K53" s="23">
        <v>33</v>
      </c>
      <c r="L53" s="22"/>
      <c r="M53" s="23"/>
      <c r="N53" s="22"/>
      <c r="O53" s="23"/>
      <c r="P53" s="22">
        <v>11.5</v>
      </c>
      <c r="Q53" s="23">
        <v>31</v>
      </c>
    </row>
    <row r="54" spans="2:17" s="17" customFormat="1" x14ac:dyDescent="0.25">
      <c r="B54" s="18" t="s">
        <v>82</v>
      </c>
      <c r="C54" s="19" t="s">
        <v>56</v>
      </c>
      <c r="D54" s="20">
        <v>23</v>
      </c>
      <c r="E54" s="21">
        <v>74</v>
      </c>
      <c r="F54" s="22">
        <v>7</v>
      </c>
      <c r="G54" s="23">
        <v>17</v>
      </c>
      <c r="H54" s="22">
        <v>9</v>
      </c>
      <c r="I54" s="23">
        <v>31</v>
      </c>
      <c r="J54" s="22">
        <v>7</v>
      </c>
      <c r="K54" s="23">
        <v>26</v>
      </c>
      <c r="L54" s="22"/>
      <c r="M54" s="23"/>
      <c r="N54" s="22"/>
      <c r="O54" s="23"/>
      <c r="P54" s="22">
        <v>7.7</v>
      </c>
      <c r="Q54" s="23">
        <v>24.7</v>
      </c>
    </row>
    <row r="55" spans="2:17" s="17" customFormat="1" x14ac:dyDescent="0.25">
      <c r="B55" s="18" t="s">
        <v>83</v>
      </c>
      <c r="C55" s="19" t="s">
        <v>31</v>
      </c>
      <c r="D55" s="20">
        <v>21</v>
      </c>
      <c r="E55" s="21">
        <v>102</v>
      </c>
      <c r="F55" s="22">
        <v>7</v>
      </c>
      <c r="G55" s="23">
        <v>28</v>
      </c>
      <c r="H55" s="22">
        <v>5</v>
      </c>
      <c r="I55" s="23">
        <v>27</v>
      </c>
      <c r="J55" s="22"/>
      <c r="K55" s="23"/>
      <c r="L55" s="22">
        <v>4</v>
      </c>
      <c r="M55" s="23">
        <v>23</v>
      </c>
      <c r="N55" s="22">
        <v>5</v>
      </c>
      <c r="O55" s="23">
        <v>24</v>
      </c>
      <c r="P55" s="22">
        <v>5.2</v>
      </c>
      <c r="Q55" s="23">
        <v>25.5</v>
      </c>
    </row>
    <row r="56" spans="2:17" s="17" customFormat="1" x14ac:dyDescent="0.25">
      <c r="B56" s="18" t="s">
        <v>84</v>
      </c>
      <c r="C56" s="19" t="s">
        <v>64</v>
      </c>
      <c r="D56" s="20">
        <v>21</v>
      </c>
      <c r="E56" s="21">
        <v>68</v>
      </c>
      <c r="F56" s="22"/>
      <c r="G56" s="23"/>
      <c r="H56" s="22"/>
      <c r="I56" s="23"/>
      <c r="J56" s="22">
        <v>11</v>
      </c>
      <c r="K56" s="23">
        <v>36</v>
      </c>
      <c r="L56" s="22"/>
      <c r="M56" s="23"/>
      <c r="N56" s="22">
        <v>10</v>
      </c>
      <c r="O56" s="23">
        <v>32</v>
      </c>
      <c r="P56" s="22">
        <v>10.5</v>
      </c>
      <c r="Q56" s="23">
        <v>34</v>
      </c>
    </row>
    <row r="57" spans="2:17" s="17" customFormat="1" x14ac:dyDescent="0.25">
      <c r="B57" s="18" t="s">
        <v>85</v>
      </c>
      <c r="C57" s="19" t="s">
        <v>16</v>
      </c>
      <c r="D57" s="20">
        <v>21</v>
      </c>
      <c r="E57" s="21">
        <v>51</v>
      </c>
      <c r="F57" s="22"/>
      <c r="G57" s="23"/>
      <c r="H57" s="22">
        <v>6</v>
      </c>
      <c r="I57" s="23">
        <v>23</v>
      </c>
      <c r="J57" s="22"/>
      <c r="K57" s="23"/>
      <c r="L57" s="22"/>
      <c r="M57" s="23"/>
      <c r="N57" s="22">
        <v>15</v>
      </c>
      <c r="O57" s="23">
        <v>28</v>
      </c>
      <c r="P57" s="22">
        <v>10.5</v>
      </c>
      <c r="Q57" s="23">
        <v>25.5</v>
      </c>
    </row>
    <row r="58" spans="2:17" s="17" customFormat="1" x14ac:dyDescent="0.25">
      <c r="B58" s="18" t="s">
        <v>86</v>
      </c>
      <c r="C58" s="19" t="s">
        <v>29</v>
      </c>
      <c r="D58" s="20">
        <v>21</v>
      </c>
      <c r="E58" s="21">
        <v>78</v>
      </c>
      <c r="F58" s="22"/>
      <c r="G58" s="23"/>
      <c r="H58" s="22">
        <v>3</v>
      </c>
      <c r="I58" s="23">
        <v>16</v>
      </c>
      <c r="J58" s="22"/>
      <c r="K58" s="23"/>
      <c r="L58" s="22">
        <v>11</v>
      </c>
      <c r="M58" s="23">
        <v>35</v>
      </c>
      <c r="N58" s="22">
        <v>7</v>
      </c>
      <c r="O58" s="23">
        <v>27</v>
      </c>
      <c r="P58" s="22">
        <v>7</v>
      </c>
      <c r="Q58" s="23">
        <v>26</v>
      </c>
    </row>
    <row r="59" spans="2:17" s="17" customFormat="1" x14ac:dyDescent="0.25">
      <c r="B59" s="18" t="s">
        <v>87</v>
      </c>
      <c r="C59" s="19" t="s">
        <v>16</v>
      </c>
      <c r="D59" s="20">
        <v>21</v>
      </c>
      <c r="E59" s="21">
        <v>56</v>
      </c>
      <c r="F59" s="22">
        <v>8</v>
      </c>
      <c r="G59" s="23">
        <v>24</v>
      </c>
      <c r="H59" s="22"/>
      <c r="I59" s="23"/>
      <c r="J59" s="22">
        <v>13</v>
      </c>
      <c r="K59" s="23">
        <v>32</v>
      </c>
      <c r="L59" s="22"/>
      <c r="M59" s="23"/>
      <c r="N59" s="22"/>
      <c r="O59" s="23"/>
      <c r="P59" s="22">
        <v>10.5</v>
      </c>
      <c r="Q59" s="23">
        <v>28</v>
      </c>
    </row>
    <row r="60" spans="2:17" s="17" customFormat="1" x14ac:dyDescent="0.25">
      <c r="B60" s="18" t="s">
        <v>88</v>
      </c>
      <c r="C60" s="19" t="s">
        <v>70</v>
      </c>
      <c r="D60" s="20">
        <v>20</v>
      </c>
      <c r="E60" s="21">
        <v>93</v>
      </c>
      <c r="F60" s="22">
        <v>8</v>
      </c>
      <c r="G60" s="23">
        <v>38</v>
      </c>
      <c r="H60" s="22"/>
      <c r="I60" s="23"/>
      <c r="J60" s="22">
        <v>10</v>
      </c>
      <c r="K60" s="23">
        <v>36</v>
      </c>
      <c r="L60" s="22">
        <v>2</v>
      </c>
      <c r="M60" s="23">
        <v>19</v>
      </c>
      <c r="N60" s="22"/>
      <c r="O60" s="23"/>
      <c r="P60" s="22">
        <v>6.7</v>
      </c>
      <c r="Q60" s="23">
        <v>31</v>
      </c>
    </row>
    <row r="61" spans="2:17" s="17" customFormat="1" x14ac:dyDescent="0.25">
      <c r="B61" s="18" t="s">
        <v>89</v>
      </c>
      <c r="C61" s="19" t="s">
        <v>27</v>
      </c>
      <c r="D61" s="20">
        <v>20</v>
      </c>
      <c r="E61" s="21">
        <v>54</v>
      </c>
      <c r="F61" s="22">
        <v>9</v>
      </c>
      <c r="G61" s="23">
        <v>26</v>
      </c>
      <c r="H61" s="22"/>
      <c r="I61" s="23"/>
      <c r="J61" s="22"/>
      <c r="K61" s="23"/>
      <c r="L61" s="22"/>
      <c r="M61" s="23"/>
      <c r="N61" s="22">
        <v>11</v>
      </c>
      <c r="O61" s="23">
        <v>28</v>
      </c>
      <c r="P61" s="22">
        <v>10</v>
      </c>
      <c r="Q61" s="23">
        <v>27</v>
      </c>
    </row>
    <row r="62" spans="2:17" s="17" customFormat="1" x14ac:dyDescent="0.25">
      <c r="B62" s="18" t="s">
        <v>90</v>
      </c>
      <c r="C62" s="19" t="s">
        <v>73</v>
      </c>
      <c r="D62" s="20">
        <v>20</v>
      </c>
      <c r="E62" s="21">
        <v>88</v>
      </c>
      <c r="F62" s="22">
        <v>7</v>
      </c>
      <c r="G62" s="23">
        <v>28</v>
      </c>
      <c r="H62" s="22">
        <v>7</v>
      </c>
      <c r="I62" s="23">
        <v>28</v>
      </c>
      <c r="J62" s="22">
        <v>6</v>
      </c>
      <c r="K62" s="23">
        <v>32</v>
      </c>
      <c r="L62" s="22"/>
      <c r="M62" s="23"/>
      <c r="N62" s="22"/>
      <c r="O62" s="23"/>
      <c r="P62" s="22">
        <v>6.7</v>
      </c>
      <c r="Q62" s="23">
        <v>29.3</v>
      </c>
    </row>
    <row r="63" spans="2:17" s="17" customFormat="1" x14ac:dyDescent="0.25">
      <c r="B63" s="18" t="s">
        <v>91</v>
      </c>
      <c r="C63" s="19" t="s">
        <v>12</v>
      </c>
      <c r="D63" s="20">
        <v>19</v>
      </c>
      <c r="E63" s="21">
        <v>85</v>
      </c>
      <c r="F63" s="22">
        <v>5</v>
      </c>
      <c r="G63" s="23">
        <v>24</v>
      </c>
      <c r="H63" s="22"/>
      <c r="I63" s="23"/>
      <c r="J63" s="22">
        <v>9</v>
      </c>
      <c r="K63" s="23">
        <v>36</v>
      </c>
      <c r="L63" s="22"/>
      <c r="M63" s="23"/>
      <c r="N63" s="22">
        <v>5</v>
      </c>
      <c r="O63" s="23">
        <v>25</v>
      </c>
      <c r="P63" s="22">
        <v>6.3</v>
      </c>
      <c r="Q63" s="23">
        <v>28.3</v>
      </c>
    </row>
    <row r="64" spans="2:17" s="17" customFormat="1" x14ac:dyDescent="0.25">
      <c r="B64" s="18" t="s">
        <v>92</v>
      </c>
      <c r="C64" s="19" t="s">
        <v>27</v>
      </c>
      <c r="D64" s="20">
        <v>19</v>
      </c>
      <c r="E64" s="21">
        <v>71</v>
      </c>
      <c r="F64" s="22"/>
      <c r="G64" s="23"/>
      <c r="H64" s="22">
        <v>8</v>
      </c>
      <c r="I64" s="23">
        <v>36</v>
      </c>
      <c r="J64" s="22"/>
      <c r="K64" s="23"/>
      <c r="L64" s="22">
        <v>11</v>
      </c>
      <c r="M64" s="23">
        <v>35</v>
      </c>
      <c r="N64" s="22"/>
      <c r="O64" s="23"/>
      <c r="P64" s="22">
        <v>9.5</v>
      </c>
      <c r="Q64" s="23">
        <v>35.5</v>
      </c>
    </row>
    <row r="65" spans="2:17" s="17" customFormat="1" x14ac:dyDescent="0.25">
      <c r="B65" s="18" t="s">
        <v>93</v>
      </c>
      <c r="C65" s="19" t="s">
        <v>12</v>
      </c>
      <c r="D65" s="20">
        <v>19</v>
      </c>
      <c r="E65" s="21">
        <v>38</v>
      </c>
      <c r="F65" s="22">
        <v>19</v>
      </c>
      <c r="G65" s="23">
        <v>38</v>
      </c>
      <c r="H65" s="22"/>
      <c r="I65" s="23"/>
      <c r="J65" s="22"/>
      <c r="K65" s="23"/>
      <c r="L65" s="22"/>
      <c r="M65" s="23"/>
      <c r="N65" s="22"/>
      <c r="O65" s="23"/>
      <c r="P65" s="22">
        <v>19</v>
      </c>
      <c r="Q65" s="23">
        <v>38</v>
      </c>
    </row>
    <row r="66" spans="2:17" s="17" customFormat="1" x14ac:dyDescent="0.25">
      <c r="B66" s="18" t="s">
        <v>94</v>
      </c>
      <c r="C66" s="19" t="s">
        <v>70</v>
      </c>
      <c r="D66" s="20">
        <v>19</v>
      </c>
      <c r="E66" s="21">
        <v>61</v>
      </c>
      <c r="F66" s="22">
        <v>7</v>
      </c>
      <c r="G66" s="23">
        <v>27</v>
      </c>
      <c r="H66" s="22">
        <v>12</v>
      </c>
      <c r="I66" s="23">
        <v>34</v>
      </c>
      <c r="J66" s="22"/>
      <c r="K66" s="23"/>
      <c r="L66" s="22"/>
      <c r="M66" s="23"/>
      <c r="N66" s="22"/>
      <c r="O66" s="23"/>
      <c r="P66" s="22">
        <v>9.5</v>
      </c>
      <c r="Q66" s="23">
        <v>30.5</v>
      </c>
    </row>
    <row r="67" spans="2:17" s="17" customFormat="1" x14ac:dyDescent="0.25">
      <c r="B67" s="18" t="s">
        <v>95</v>
      </c>
      <c r="C67" s="19" t="s">
        <v>96</v>
      </c>
      <c r="D67" s="20">
        <v>19</v>
      </c>
      <c r="E67" s="21">
        <v>46</v>
      </c>
      <c r="F67" s="22"/>
      <c r="G67" s="23"/>
      <c r="H67" s="22"/>
      <c r="I67" s="23"/>
      <c r="J67" s="22">
        <v>19</v>
      </c>
      <c r="K67" s="23">
        <v>46</v>
      </c>
      <c r="L67" s="22"/>
      <c r="M67" s="23"/>
      <c r="N67" s="22"/>
      <c r="O67" s="23"/>
      <c r="P67" s="22">
        <v>19</v>
      </c>
      <c r="Q67" s="23">
        <v>46</v>
      </c>
    </row>
    <row r="68" spans="2:17" s="17" customFormat="1" x14ac:dyDescent="0.25">
      <c r="B68" s="18" t="s">
        <v>97</v>
      </c>
      <c r="C68" s="19" t="s">
        <v>25</v>
      </c>
      <c r="D68" s="20">
        <v>19</v>
      </c>
      <c r="E68" s="21">
        <v>33</v>
      </c>
      <c r="F68" s="22"/>
      <c r="G68" s="23"/>
      <c r="H68" s="22"/>
      <c r="I68" s="23"/>
      <c r="J68" s="22">
        <v>19</v>
      </c>
      <c r="K68" s="23">
        <v>33</v>
      </c>
      <c r="L68" s="22"/>
      <c r="M68" s="23"/>
      <c r="N68" s="22"/>
      <c r="O68" s="23"/>
      <c r="P68" s="22">
        <v>19</v>
      </c>
      <c r="Q68" s="23">
        <v>33</v>
      </c>
    </row>
    <row r="69" spans="2:17" s="17" customFormat="1" x14ac:dyDescent="0.25">
      <c r="B69" s="18" t="s">
        <v>98</v>
      </c>
      <c r="C69" s="19" t="s">
        <v>12</v>
      </c>
      <c r="D69" s="20">
        <v>19</v>
      </c>
      <c r="E69" s="21">
        <v>49</v>
      </c>
      <c r="F69" s="22">
        <v>8</v>
      </c>
      <c r="G69" s="23">
        <v>17</v>
      </c>
      <c r="H69" s="22">
        <v>7</v>
      </c>
      <c r="I69" s="23">
        <v>19</v>
      </c>
      <c r="J69" s="22"/>
      <c r="K69" s="23"/>
      <c r="L69" s="22"/>
      <c r="M69" s="23"/>
      <c r="N69" s="22">
        <v>4</v>
      </c>
      <c r="O69" s="23">
        <v>13</v>
      </c>
      <c r="P69" s="22">
        <v>6.3</v>
      </c>
      <c r="Q69" s="23">
        <v>16.3</v>
      </c>
    </row>
    <row r="70" spans="2:17" s="17" customFormat="1" x14ac:dyDescent="0.25">
      <c r="B70" s="18" t="s">
        <v>99</v>
      </c>
      <c r="C70" s="19" t="s">
        <v>31</v>
      </c>
      <c r="D70" s="20">
        <v>18</v>
      </c>
      <c r="E70" s="21">
        <v>112</v>
      </c>
      <c r="F70" s="22"/>
      <c r="G70" s="23"/>
      <c r="H70" s="22">
        <v>5</v>
      </c>
      <c r="I70" s="23">
        <v>34</v>
      </c>
      <c r="J70" s="22">
        <v>5</v>
      </c>
      <c r="K70" s="23">
        <v>39</v>
      </c>
      <c r="L70" s="22">
        <v>8</v>
      </c>
      <c r="M70" s="23">
        <v>39</v>
      </c>
      <c r="N70" s="22"/>
      <c r="O70" s="23"/>
      <c r="P70" s="22">
        <v>6</v>
      </c>
      <c r="Q70" s="23">
        <v>37.299999999999997</v>
      </c>
    </row>
    <row r="71" spans="2:17" s="17" customFormat="1" x14ac:dyDescent="0.25">
      <c r="B71" s="18" t="s">
        <v>100</v>
      </c>
      <c r="C71" s="19" t="s">
        <v>29</v>
      </c>
      <c r="D71" s="20">
        <v>18</v>
      </c>
      <c r="E71" s="21">
        <v>56</v>
      </c>
      <c r="F71" s="22"/>
      <c r="G71" s="23"/>
      <c r="H71" s="22">
        <v>10</v>
      </c>
      <c r="I71" s="23">
        <v>34</v>
      </c>
      <c r="J71" s="22"/>
      <c r="K71" s="23"/>
      <c r="L71" s="22"/>
      <c r="M71" s="23"/>
      <c r="N71" s="22">
        <v>8</v>
      </c>
      <c r="O71" s="23">
        <v>22</v>
      </c>
      <c r="P71" s="22">
        <v>9</v>
      </c>
      <c r="Q71" s="23">
        <v>28</v>
      </c>
    </row>
    <row r="72" spans="2:17" s="17" customFormat="1" x14ac:dyDescent="0.25">
      <c r="B72" s="18" t="s">
        <v>101</v>
      </c>
      <c r="C72" s="19" t="s">
        <v>64</v>
      </c>
      <c r="D72" s="20">
        <v>18</v>
      </c>
      <c r="E72" s="21">
        <v>82</v>
      </c>
      <c r="F72" s="22"/>
      <c r="G72" s="23"/>
      <c r="H72" s="22">
        <v>5</v>
      </c>
      <c r="I72" s="23">
        <v>27</v>
      </c>
      <c r="J72" s="22"/>
      <c r="K72" s="23"/>
      <c r="L72" s="22">
        <v>6</v>
      </c>
      <c r="M72" s="23">
        <v>28</v>
      </c>
      <c r="N72" s="22">
        <v>7</v>
      </c>
      <c r="O72" s="23">
        <v>27</v>
      </c>
      <c r="P72" s="22">
        <v>6</v>
      </c>
      <c r="Q72" s="23">
        <v>27.3</v>
      </c>
    </row>
    <row r="73" spans="2:17" s="17" customFormat="1" x14ac:dyDescent="0.25">
      <c r="B73" s="18" t="s">
        <v>102</v>
      </c>
      <c r="C73" s="19" t="s">
        <v>103</v>
      </c>
      <c r="D73" s="20">
        <v>18</v>
      </c>
      <c r="E73" s="21">
        <v>63</v>
      </c>
      <c r="F73" s="22"/>
      <c r="G73" s="23"/>
      <c r="H73" s="22"/>
      <c r="I73" s="23"/>
      <c r="J73" s="22">
        <v>10</v>
      </c>
      <c r="K73" s="23">
        <v>34</v>
      </c>
      <c r="L73" s="22"/>
      <c r="M73" s="23"/>
      <c r="N73" s="22">
        <v>8</v>
      </c>
      <c r="O73" s="23">
        <v>29</v>
      </c>
      <c r="P73" s="22">
        <v>9</v>
      </c>
      <c r="Q73" s="23">
        <v>31.5</v>
      </c>
    </row>
    <row r="74" spans="2:17" s="17" customFormat="1" x14ac:dyDescent="0.25">
      <c r="B74" s="18" t="s">
        <v>104</v>
      </c>
      <c r="C74" s="19" t="s">
        <v>31</v>
      </c>
      <c r="D74" s="20">
        <v>18</v>
      </c>
      <c r="E74" s="21">
        <v>104</v>
      </c>
      <c r="F74" s="22">
        <v>3</v>
      </c>
      <c r="G74" s="23">
        <v>16</v>
      </c>
      <c r="H74" s="22">
        <v>5</v>
      </c>
      <c r="I74" s="23">
        <v>29</v>
      </c>
      <c r="J74" s="22">
        <v>6</v>
      </c>
      <c r="K74" s="23">
        <v>40</v>
      </c>
      <c r="L74" s="22"/>
      <c r="M74" s="23"/>
      <c r="N74" s="22">
        <v>4</v>
      </c>
      <c r="O74" s="23">
        <v>19</v>
      </c>
      <c r="P74" s="22">
        <v>4.5</v>
      </c>
      <c r="Q74" s="23">
        <v>26</v>
      </c>
    </row>
    <row r="75" spans="2:17" s="17" customFormat="1" x14ac:dyDescent="0.25">
      <c r="B75" s="18" t="s">
        <v>105</v>
      </c>
      <c r="C75" s="19" t="s">
        <v>29</v>
      </c>
      <c r="D75" s="20">
        <v>18</v>
      </c>
      <c r="E75" s="21">
        <v>59</v>
      </c>
      <c r="F75" s="22"/>
      <c r="G75" s="23"/>
      <c r="H75" s="22">
        <v>7</v>
      </c>
      <c r="I75" s="23">
        <v>26</v>
      </c>
      <c r="J75" s="22">
        <v>11</v>
      </c>
      <c r="K75" s="23">
        <v>33</v>
      </c>
      <c r="L75" s="22"/>
      <c r="M75" s="23"/>
      <c r="N75" s="22"/>
      <c r="O75" s="23"/>
      <c r="P75" s="22">
        <v>9</v>
      </c>
      <c r="Q75" s="23">
        <v>29.5</v>
      </c>
    </row>
    <row r="76" spans="2:17" s="17" customFormat="1" x14ac:dyDescent="0.25">
      <c r="B76" s="18" t="s">
        <v>106</v>
      </c>
      <c r="C76" s="19" t="s">
        <v>18</v>
      </c>
      <c r="D76" s="20">
        <v>17</v>
      </c>
      <c r="E76" s="21">
        <v>49</v>
      </c>
      <c r="F76" s="22">
        <v>10</v>
      </c>
      <c r="G76" s="23">
        <v>23</v>
      </c>
      <c r="H76" s="22">
        <v>7</v>
      </c>
      <c r="I76" s="23">
        <v>26</v>
      </c>
      <c r="J76" s="22"/>
      <c r="K76" s="23"/>
      <c r="L76" s="22"/>
      <c r="M76" s="23"/>
      <c r="N76" s="22"/>
      <c r="O76" s="23"/>
      <c r="P76" s="22">
        <v>8.5</v>
      </c>
      <c r="Q76" s="23">
        <v>24.5</v>
      </c>
    </row>
    <row r="77" spans="2:17" s="17" customFormat="1" x14ac:dyDescent="0.25">
      <c r="B77" s="18" t="s">
        <v>107</v>
      </c>
      <c r="C77" s="19" t="s">
        <v>16</v>
      </c>
      <c r="D77" s="20">
        <v>17</v>
      </c>
      <c r="E77" s="21">
        <v>31</v>
      </c>
      <c r="F77" s="22"/>
      <c r="G77" s="23"/>
      <c r="H77" s="22"/>
      <c r="I77" s="23"/>
      <c r="J77" s="22"/>
      <c r="K77" s="23"/>
      <c r="L77" s="22"/>
      <c r="M77" s="23"/>
      <c r="N77" s="22">
        <v>17</v>
      </c>
      <c r="O77" s="23">
        <v>31</v>
      </c>
      <c r="P77" s="22">
        <v>17</v>
      </c>
      <c r="Q77" s="23">
        <v>31</v>
      </c>
    </row>
    <row r="78" spans="2:17" s="17" customFormat="1" x14ac:dyDescent="0.25">
      <c r="B78" s="18" t="s">
        <v>108</v>
      </c>
      <c r="C78" s="19" t="s">
        <v>34</v>
      </c>
      <c r="D78" s="20">
        <v>17</v>
      </c>
      <c r="E78" s="21">
        <v>114</v>
      </c>
      <c r="F78" s="22">
        <v>2</v>
      </c>
      <c r="G78" s="23">
        <v>23</v>
      </c>
      <c r="H78" s="22"/>
      <c r="I78" s="23"/>
      <c r="J78" s="22">
        <v>7</v>
      </c>
      <c r="K78" s="23">
        <v>36</v>
      </c>
      <c r="L78" s="22">
        <v>4</v>
      </c>
      <c r="M78" s="23">
        <v>28</v>
      </c>
      <c r="N78" s="22">
        <v>4</v>
      </c>
      <c r="O78" s="23">
        <v>27</v>
      </c>
      <c r="P78" s="22">
        <v>4.2</v>
      </c>
      <c r="Q78" s="23">
        <v>28.5</v>
      </c>
    </row>
    <row r="79" spans="2:17" s="17" customFormat="1" x14ac:dyDescent="0.25">
      <c r="B79" s="18" t="s">
        <v>109</v>
      </c>
      <c r="C79" s="19" t="s">
        <v>42</v>
      </c>
      <c r="D79" s="20">
        <v>17</v>
      </c>
      <c r="E79" s="21">
        <v>32</v>
      </c>
      <c r="F79" s="22"/>
      <c r="G79" s="23"/>
      <c r="H79" s="22"/>
      <c r="I79" s="23"/>
      <c r="J79" s="22"/>
      <c r="K79" s="23"/>
      <c r="L79" s="22"/>
      <c r="M79" s="23"/>
      <c r="N79" s="22">
        <v>17</v>
      </c>
      <c r="O79" s="23">
        <v>32</v>
      </c>
      <c r="P79" s="22">
        <v>17</v>
      </c>
      <c r="Q79" s="23">
        <v>32</v>
      </c>
    </row>
    <row r="80" spans="2:17" s="17" customFormat="1" x14ac:dyDescent="0.25">
      <c r="B80" s="18" t="s">
        <v>110</v>
      </c>
      <c r="C80" s="19" t="s">
        <v>42</v>
      </c>
      <c r="D80" s="20">
        <v>17</v>
      </c>
      <c r="E80" s="21">
        <v>67</v>
      </c>
      <c r="F80" s="22">
        <v>7</v>
      </c>
      <c r="G80" s="23">
        <v>31</v>
      </c>
      <c r="H80" s="22"/>
      <c r="I80" s="23"/>
      <c r="J80" s="22">
        <v>10</v>
      </c>
      <c r="K80" s="23">
        <v>36</v>
      </c>
      <c r="L80" s="22"/>
      <c r="M80" s="23"/>
      <c r="N80" s="22"/>
      <c r="O80" s="23"/>
      <c r="P80" s="22">
        <v>8.5</v>
      </c>
      <c r="Q80" s="23">
        <v>33.5</v>
      </c>
    </row>
    <row r="81" spans="2:17" s="17" customFormat="1" x14ac:dyDescent="0.25">
      <c r="B81" s="18" t="s">
        <v>111</v>
      </c>
      <c r="C81" s="19" t="s">
        <v>103</v>
      </c>
      <c r="D81" s="20">
        <v>16</v>
      </c>
      <c r="E81" s="21">
        <v>100</v>
      </c>
      <c r="F81" s="22">
        <v>2</v>
      </c>
      <c r="G81" s="23">
        <v>22</v>
      </c>
      <c r="H81" s="22"/>
      <c r="I81" s="23"/>
      <c r="J81" s="22">
        <v>8</v>
      </c>
      <c r="K81" s="23">
        <v>31</v>
      </c>
      <c r="L81" s="22">
        <v>2</v>
      </c>
      <c r="M81" s="23">
        <v>26</v>
      </c>
      <c r="N81" s="22">
        <v>4</v>
      </c>
      <c r="O81" s="23">
        <v>21</v>
      </c>
      <c r="P81" s="22">
        <v>4</v>
      </c>
      <c r="Q81" s="23">
        <v>25</v>
      </c>
    </row>
    <row r="82" spans="2:17" s="17" customFormat="1" x14ac:dyDescent="0.25">
      <c r="B82" s="18" t="s">
        <v>112</v>
      </c>
      <c r="C82" s="19" t="s">
        <v>25</v>
      </c>
      <c r="D82" s="20">
        <v>16</v>
      </c>
      <c r="E82" s="21">
        <v>33</v>
      </c>
      <c r="F82" s="22"/>
      <c r="G82" s="23"/>
      <c r="H82" s="22"/>
      <c r="I82" s="23"/>
      <c r="J82" s="22"/>
      <c r="K82" s="23"/>
      <c r="L82" s="22">
        <v>16</v>
      </c>
      <c r="M82" s="23">
        <v>33</v>
      </c>
      <c r="N82" s="22"/>
      <c r="O82" s="23"/>
      <c r="P82" s="22">
        <v>16</v>
      </c>
      <c r="Q82" s="23">
        <v>33</v>
      </c>
    </row>
    <row r="83" spans="2:17" s="17" customFormat="1" x14ac:dyDescent="0.25">
      <c r="B83" s="18" t="s">
        <v>113</v>
      </c>
      <c r="C83" s="19" t="s">
        <v>66</v>
      </c>
      <c r="D83" s="20">
        <v>16</v>
      </c>
      <c r="E83" s="21">
        <v>88</v>
      </c>
      <c r="F83" s="22">
        <v>5</v>
      </c>
      <c r="G83" s="23">
        <v>29</v>
      </c>
      <c r="H83" s="22"/>
      <c r="I83" s="23"/>
      <c r="J83" s="22">
        <v>6</v>
      </c>
      <c r="K83" s="23">
        <v>35</v>
      </c>
      <c r="L83" s="22"/>
      <c r="M83" s="23"/>
      <c r="N83" s="22">
        <v>5</v>
      </c>
      <c r="O83" s="23">
        <v>24</v>
      </c>
      <c r="P83" s="22">
        <v>5.3</v>
      </c>
      <c r="Q83" s="23">
        <v>29.3</v>
      </c>
    </row>
    <row r="84" spans="2:17" s="17" customFormat="1" x14ac:dyDescent="0.25">
      <c r="B84" s="18" t="s">
        <v>114</v>
      </c>
      <c r="C84" s="19" t="s">
        <v>64</v>
      </c>
      <c r="D84" s="20">
        <v>16</v>
      </c>
      <c r="E84" s="21">
        <v>79</v>
      </c>
      <c r="F84" s="22"/>
      <c r="G84" s="23"/>
      <c r="H84" s="22">
        <v>6</v>
      </c>
      <c r="I84" s="23">
        <v>31</v>
      </c>
      <c r="J84" s="22"/>
      <c r="K84" s="23"/>
      <c r="L84" s="22">
        <v>7</v>
      </c>
      <c r="M84" s="23">
        <v>30</v>
      </c>
      <c r="N84" s="22">
        <v>3</v>
      </c>
      <c r="O84" s="23">
        <v>18</v>
      </c>
      <c r="P84" s="22">
        <v>5.3</v>
      </c>
      <c r="Q84" s="23">
        <v>26.3</v>
      </c>
    </row>
    <row r="85" spans="2:17" s="17" customFormat="1" x14ac:dyDescent="0.25">
      <c r="B85" s="18" t="s">
        <v>115</v>
      </c>
      <c r="C85" s="19" t="s">
        <v>31</v>
      </c>
      <c r="D85" s="20">
        <v>16</v>
      </c>
      <c r="E85" s="21">
        <v>112</v>
      </c>
      <c r="F85" s="22">
        <v>4</v>
      </c>
      <c r="G85" s="23">
        <v>46</v>
      </c>
      <c r="H85" s="22">
        <v>7</v>
      </c>
      <c r="I85" s="23">
        <v>41</v>
      </c>
      <c r="J85" s="22"/>
      <c r="K85" s="23"/>
      <c r="L85" s="22"/>
      <c r="M85" s="23"/>
      <c r="N85" s="22">
        <v>5</v>
      </c>
      <c r="O85" s="23">
        <v>25</v>
      </c>
      <c r="P85" s="22">
        <v>5.3</v>
      </c>
      <c r="Q85" s="23">
        <v>37.299999999999997</v>
      </c>
    </row>
    <row r="86" spans="2:17" s="17" customFormat="1" x14ac:dyDescent="0.25">
      <c r="B86" s="18" t="s">
        <v>116</v>
      </c>
      <c r="C86" s="19" t="s">
        <v>31</v>
      </c>
      <c r="D86" s="20">
        <v>15</v>
      </c>
      <c r="E86" s="21">
        <v>91</v>
      </c>
      <c r="F86" s="22"/>
      <c r="G86" s="23"/>
      <c r="H86" s="22">
        <v>3</v>
      </c>
      <c r="I86" s="23">
        <v>25</v>
      </c>
      <c r="J86" s="22">
        <v>11</v>
      </c>
      <c r="K86" s="23">
        <v>41</v>
      </c>
      <c r="L86" s="22">
        <v>1</v>
      </c>
      <c r="M86" s="23">
        <v>25</v>
      </c>
      <c r="N86" s="22"/>
      <c r="O86" s="23"/>
      <c r="P86" s="22">
        <v>5</v>
      </c>
      <c r="Q86" s="23">
        <v>30.3</v>
      </c>
    </row>
    <row r="87" spans="2:17" s="17" customFormat="1" x14ac:dyDescent="0.25">
      <c r="B87" s="18" t="s">
        <v>117</v>
      </c>
      <c r="C87" s="19" t="s">
        <v>23</v>
      </c>
      <c r="D87" s="20">
        <v>15</v>
      </c>
      <c r="E87" s="21">
        <v>90</v>
      </c>
      <c r="F87" s="22">
        <v>8</v>
      </c>
      <c r="G87" s="23">
        <v>31</v>
      </c>
      <c r="H87" s="22">
        <v>5</v>
      </c>
      <c r="I87" s="23">
        <v>29</v>
      </c>
      <c r="J87" s="22"/>
      <c r="K87" s="23"/>
      <c r="L87" s="22">
        <v>2</v>
      </c>
      <c r="M87" s="23">
        <v>30</v>
      </c>
      <c r="N87" s="22"/>
      <c r="O87" s="23"/>
      <c r="P87" s="22">
        <v>5</v>
      </c>
      <c r="Q87" s="23">
        <v>30</v>
      </c>
    </row>
    <row r="88" spans="2:17" s="17" customFormat="1" x14ac:dyDescent="0.25">
      <c r="B88" s="18" t="s">
        <v>118</v>
      </c>
      <c r="C88" s="19" t="s">
        <v>31</v>
      </c>
      <c r="D88" s="20">
        <v>15</v>
      </c>
      <c r="E88" s="21">
        <v>62</v>
      </c>
      <c r="F88" s="22"/>
      <c r="G88" s="23"/>
      <c r="H88" s="22"/>
      <c r="I88" s="23"/>
      <c r="J88" s="22">
        <v>9</v>
      </c>
      <c r="K88" s="23">
        <v>35</v>
      </c>
      <c r="L88" s="22"/>
      <c r="M88" s="23"/>
      <c r="N88" s="22">
        <v>6</v>
      </c>
      <c r="O88" s="23">
        <v>27</v>
      </c>
      <c r="P88" s="22">
        <v>7.5</v>
      </c>
      <c r="Q88" s="23">
        <v>31</v>
      </c>
    </row>
    <row r="89" spans="2:17" s="17" customFormat="1" x14ac:dyDescent="0.25">
      <c r="B89" s="18" t="s">
        <v>119</v>
      </c>
      <c r="C89" s="19" t="s">
        <v>56</v>
      </c>
      <c r="D89" s="20">
        <v>15</v>
      </c>
      <c r="E89" s="21">
        <v>31</v>
      </c>
      <c r="F89" s="22">
        <v>15</v>
      </c>
      <c r="G89" s="23">
        <v>31</v>
      </c>
      <c r="H89" s="22"/>
      <c r="I89" s="23"/>
      <c r="J89" s="22"/>
      <c r="K89" s="23"/>
      <c r="L89" s="22"/>
      <c r="M89" s="23"/>
      <c r="N89" s="22"/>
      <c r="O89" s="23"/>
      <c r="P89" s="22">
        <v>15</v>
      </c>
      <c r="Q89" s="23">
        <v>31</v>
      </c>
    </row>
    <row r="90" spans="2:17" s="17" customFormat="1" x14ac:dyDescent="0.25">
      <c r="B90" s="18" t="s">
        <v>120</v>
      </c>
      <c r="C90" s="19" t="s">
        <v>73</v>
      </c>
      <c r="D90" s="20">
        <v>15</v>
      </c>
      <c r="E90" s="21">
        <v>114</v>
      </c>
      <c r="F90" s="22">
        <v>2</v>
      </c>
      <c r="G90" s="23">
        <v>20</v>
      </c>
      <c r="H90" s="22">
        <v>0</v>
      </c>
      <c r="I90" s="23">
        <v>15</v>
      </c>
      <c r="J90" s="22">
        <v>9</v>
      </c>
      <c r="K90" s="23">
        <v>46</v>
      </c>
      <c r="L90" s="22">
        <v>3</v>
      </c>
      <c r="M90" s="23">
        <v>21</v>
      </c>
      <c r="N90" s="22">
        <v>1</v>
      </c>
      <c r="O90" s="23">
        <v>12</v>
      </c>
      <c r="P90" s="22">
        <v>3</v>
      </c>
      <c r="Q90" s="23">
        <v>22.8</v>
      </c>
    </row>
    <row r="91" spans="2:17" s="17" customFormat="1" x14ac:dyDescent="0.25">
      <c r="B91" s="18" t="s">
        <v>121</v>
      </c>
      <c r="C91" s="19" t="s">
        <v>73</v>
      </c>
      <c r="D91" s="20">
        <v>15</v>
      </c>
      <c r="E91" s="21">
        <v>130</v>
      </c>
      <c r="F91" s="22">
        <v>3</v>
      </c>
      <c r="G91" s="23">
        <v>29</v>
      </c>
      <c r="H91" s="22"/>
      <c r="I91" s="23"/>
      <c r="J91" s="22">
        <v>4</v>
      </c>
      <c r="K91" s="23">
        <v>38</v>
      </c>
      <c r="L91" s="22">
        <v>4</v>
      </c>
      <c r="M91" s="23">
        <v>31</v>
      </c>
      <c r="N91" s="22">
        <v>4</v>
      </c>
      <c r="O91" s="23">
        <v>32</v>
      </c>
      <c r="P91" s="22">
        <v>3.8</v>
      </c>
      <c r="Q91" s="23">
        <v>32.5</v>
      </c>
    </row>
    <row r="92" spans="2:17" s="17" customFormat="1" x14ac:dyDescent="0.25">
      <c r="B92" s="18" t="s">
        <v>122</v>
      </c>
      <c r="C92" s="19" t="s">
        <v>73</v>
      </c>
      <c r="D92" s="20">
        <v>15</v>
      </c>
      <c r="E92" s="21">
        <v>42</v>
      </c>
      <c r="F92" s="22">
        <v>15</v>
      </c>
      <c r="G92" s="23">
        <v>42</v>
      </c>
      <c r="H92" s="22"/>
      <c r="I92" s="23"/>
      <c r="J92" s="22"/>
      <c r="K92" s="23"/>
      <c r="L92" s="22"/>
      <c r="M92" s="23"/>
      <c r="N92" s="22"/>
      <c r="O92" s="23"/>
      <c r="P92" s="22">
        <v>15</v>
      </c>
      <c r="Q92" s="23">
        <v>42</v>
      </c>
    </row>
    <row r="93" spans="2:17" s="17" customFormat="1" x14ac:dyDescent="0.25">
      <c r="B93" s="18" t="s">
        <v>123</v>
      </c>
      <c r="C93" s="19" t="s">
        <v>42</v>
      </c>
      <c r="D93" s="20">
        <v>15</v>
      </c>
      <c r="E93" s="21">
        <v>34</v>
      </c>
      <c r="F93" s="22"/>
      <c r="G93" s="23"/>
      <c r="H93" s="22"/>
      <c r="I93" s="23"/>
      <c r="J93" s="22">
        <v>15</v>
      </c>
      <c r="K93" s="23">
        <v>34</v>
      </c>
      <c r="L93" s="22"/>
      <c r="M93" s="23"/>
      <c r="N93" s="22"/>
      <c r="O93" s="23"/>
      <c r="P93" s="22">
        <v>15</v>
      </c>
      <c r="Q93" s="23">
        <v>34</v>
      </c>
    </row>
    <row r="94" spans="2:17" s="17" customFormat="1" x14ac:dyDescent="0.25">
      <c r="B94" s="18" t="s">
        <v>124</v>
      </c>
      <c r="C94" s="19" t="s">
        <v>42</v>
      </c>
      <c r="D94" s="20">
        <v>15</v>
      </c>
      <c r="E94" s="21">
        <v>33</v>
      </c>
      <c r="F94" s="22"/>
      <c r="G94" s="23"/>
      <c r="H94" s="22">
        <v>15</v>
      </c>
      <c r="I94" s="23">
        <v>33</v>
      </c>
      <c r="J94" s="22"/>
      <c r="K94" s="23"/>
      <c r="L94" s="22"/>
      <c r="M94" s="23"/>
      <c r="N94" s="22"/>
      <c r="O94" s="23"/>
      <c r="P94" s="22">
        <v>15</v>
      </c>
      <c r="Q94" s="23">
        <v>33</v>
      </c>
    </row>
    <row r="95" spans="2:17" s="17" customFormat="1" x14ac:dyDescent="0.25">
      <c r="B95" s="18" t="s">
        <v>125</v>
      </c>
      <c r="C95" s="19" t="s">
        <v>27</v>
      </c>
      <c r="D95" s="20">
        <v>15</v>
      </c>
      <c r="E95" s="21">
        <v>39</v>
      </c>
      <c r="F95" s="22"/>
      <c r="G95" s="23"/>
      <c r="H95" s="22"/>
      <c r="I95" s="23"/>
      <c r="J95" s="22"/>
      <c r="K95" s="23"/>
      <c r="L95" s="22">
        <v>15</v>
      </c>
      <c r="M95" s="23">
        <v>39</v>
      </c>
      <c r="N95" s="22"/>
      <c r="O95" s="23"/>
      <c r="P95" s="22">
        <v>15</v>
      </c>
      <c r="Q95" s="23">
        <v>39</v>
      </c>
    </row>
    <row r="96" spans="2:17" s="17" customFormat="1" x14ac:dyDescent="0.25">
      <c r="B96" s="18" t="s">
        <v>126</v>
      </c>
      <c r="C96" s="19" t="s">
        <v>18</v>
      </c>
      <c r="D96" s="20">
        <v>15</v>
      </c>
      <c r="E96" s="21">
        <v>27</v>
      </c>
      <c r="F96" s="22"/>
      <c r="G96" s="23"/>
      <c r="H96" s="22"/>
      <c r="I96" s="23"/>
      <c r="J96" s="22"/>
      <c r="K96" s="23"/>
      <c r="L96" s="22">
        <v>15</v>
      </c>
      <c r="M96" s="23">
        <v>27</v>
      </c>
      <c r="N96" s="22"/>
      <c r="O96" s="23"/>
      <c r="P96" s="22">
        <v>15</v>
      </c>
      <c r="Q96" s="23">
        <v>27</v>
      </c>
    </row>
    <row r="97" spans="2:17" s="17" customFormat="1" x14ac:dyDescent="0.25">
      <c r="B97" s="18" t="s">
        <v>127</v>
      </c>
      <c r="C97" s="19" t="s">
        <v>14</v>
      </c>
      <c r="D97" s="20">
        <v>15</v>
      </c>
      <c r="E97" s="21">
        <v>73</v>
      </c>
      <c r="F97" s="22"/>
      <c r="G97" s="23"/>
      <c r="H97" s="22">
        <v>6</v>
      </c>
      <c r="I97" s="23">
        <v>22</v>
      </c>
      <c r="J97" s="22"/>
      <c r="K97" s="23"/>
      <c r="L97" s="22">
        <v>7</v>
      </c>
      <c r="M97" s="23">
        <v>36</v>
      </c>
      <c r="N97" s="22">
        <v>2</v>
      </c>
      <c r="O97" s="23">
        <v>15</v>
      </c>
      <c r="P97" s="22">
        <v>5</v>
      </c>
      <c r="Q97" s="23">
        <v>24.3</v>
      </c>
    </row>
    <row r="98" spans="2:17" s="17" customFormat="1" x14ac:dyDescent="0.25">
      <c r="B98" s="18" t="s">
        <v>128</v>
      </c>
      <c r="C98" s="19" t="s">
        <v>42</v>
      </c>
      <c r="D98" s="20">
        <v>15</v>
      </c>
      <c r="E98" s="21">
        <v>125</v>
      </c>
      <c r="F98" s="22">
        <v>4</v>
      </c>
      <c r="G98" s="23">
        <v>32</v>
      </c>
      <c r="H98" s="22">
        <v>3</v>
      </c>
      <c r="I98" s="23">
        <v>21</v>
      </c>
      <c r="J98" s="22">
        <v>2</v>
      </c>
      <c r="K98" s="23">
        <v>29</v>
      </c>
      <c r="L98" s="22">
        <v>4</v>
      </c>
      <c r="M98" s="23">
        <v>28</v>
      </c>
      <c r="N98" s="22">
        <v>2</v>
      </c>
      <c r="O98" s="23">
        <v>15</v>
      </c>
      <c r="P98" s="22">
        <v>3</v>
      </c>
      <c r="Q98" s="23">
        <v>25</v>
      </c>
    </row>
    <row r="99" spans="2:17" s="17" customFormat="1" x14ac:dyDescent="0.25">
      <c r="B99" s="18" t="s">
        <v>129</v>
      </c>
      <c r="C99" s="19" t="s">
        <v>66</v>
      </c>
      <c r="D99" s="20">
        <v>14</v>
      </c>
      <c r="E99" s="21">
        <v>62</v>
      </c>
      <c r="F99" s="22"/>
      <c r="G99" s="23"/>
      <c r="H99" s="22"/>
      <c r="I99" s="23"/>
      <c r="J99" s="22"/>
      <c r="K99" s="23"/>
      <c r="L99" s="22">
        <v>8</v>
      </c>
      <c r="M99" s="23">
        <v>37</v>
      </c>
      <c r="N99" s="22">
        <v>6</v>
      </c>
      <c r="O99" s="23">
        <v>25</v>
      </c>
      <c r="P99" s="22">
        <v>7</v>
      </c>
      <c r="Q99" s="23">
        <v>31</v>
      </c>
    </row>
    <row r="100" spans="2:17" s="17" customFormat="1" x14ac:dyDescent="0.25">
      <c r="B100" s="18" t="s">
        <v>130</v>
      </c>
      <c r="C100" s="19" t="s">
        <v>29</v>
      </c>
      <c r="D100" s="20">
        <v>14</v>
      </c>
      <c r="E100" s="21">
        <v>34</v>
      </c>
      <c r="F100" s="22"/>
      <c r="G100" s="23"/>
      <c r="H100" s="22">
        <v>14</v>
      </c>
      <c r="I100" s="23">
        <v>34</v>
      </c>
      <c r="J100" s="22"/>
      <c r="K100" s="23"/>
      <c r="L100" s="22"/>
      <c r="M100" s="23"/>
      <c r="N100" s="22"/>
      <c r="O100" s="23"/>
      <c r="P100" s="22">
        <v>14</v>
      </c>
      <c r="Q100" s="23">
        <v>34</v>
      </c>
    </row>
    <row r="101" spans="2:17" s="17" customFormat="1" x14ac:dyDescent="0.25">
      <c r="B101" s="18" t="s">
        <v>131</v>
      </c>
      <c r="C101" s="19" t="s">
        <v>34</v>
      </c>
      <c r="D101" s="20">
        <v>14</v>
      </c>
      <c r="E101" s="21">
        <v>76</v>
      </c>
      <c r="F101" s="22">
        <v>4</v>
      </c>
      <c r="G101" s="23">
        <v>22</v>
      </c>
      <c r="H101" s="22"/>
      <c r="I101" s="23"/>
      <c r="J101" s="22">
        <v>3</v>
      </c>
      <c r="K101" s="23">
        <v>23</v>
      </c>
      <c r="L101" s="22">
        <v>5</v>
      </c>
      <c r="M101" s="23">
        <v>20</v>
      </c>
      <c r="N101" s="22">
        <v>2</v>
      </c>
      <c r="O101" s="23">
        <v>11</v>
      </c>
      <c r="P101" s="22">
        <v>3.5</v>
      </c>
      <c r="Q101" s="23">
        <v>19</v>
      </c>
    </row>
    <row r="102" spans="2:17" s="17" customFormat="1" x14ac:dyDescent="0.25">
      <c r="B102" s="18" t="s">
        <v>132</v>
      </c>
      <c r="C102" s="19" t="s">
        <v>29</v>
      </c>
      <c r="D102" s="20">
        <v>14</v>
      </c>
      <c r="E102" s="21">
        <v>31</v>
      </c>
      <c r="F102" s="22"/>
      <c r="G102" s="23"/>
      <c r="H102" s="22"/>
      <c r="I102" s="23"/>
      <c r="J102" s="22"/>
      <c r="K102" s="23"/>
      <c r="L102" s="22">
        <v>14</v>
      </c>
      <c r="M102" s="23">
        <v>31</v>
      </c>
      <c r="N102" s="22"/>
      <c r="O102" s="23"/>
      <c r="P102" s="22">
        <v>14</v>
      </c>
      <c r="Q102" s="23">
        <v>31</v>
      </c>
    </row>
    <row r="103" spans="2:17" s="17" customFormat="1" x14ac:dyDescent="0.25">
      <c r="B103" s="18" t="s">
        <v>133</v>
      </c>
      <c r="C103" s="19" t="s">
        <v>25</v>
      </c>
      <c r="D103" s="20">
        <v>14</v>
      </c>
      <c r="E103" s="21">
        <v>28</v>
      </c>
      <c r="F103" s="22"/>
      <c r="G103" s="23"/>
      <c r="H103" s="22"/>
      <c r="I103" s="23"/>
      <c r="J103" s="22"/>
      <c r="K103" s="23"/>
      <c r="L103" s="22">
        <v>14</v>
      </c>
      <c r="M103" s="23">
        <v>28</v>
      </c>
      <c r="N103" s="22"/>
      <c r="O103" s="23"/>
      <c r="P103" s="22">
        <v>14</v>
      </c>
      <c r="Q103" s="23">
        <v>28</v>
      </c>
    </row>
    <row r="104" spans="2:17" s="17" customFormat="1" x14ac:dyDescent="0.25">
      <c r="B104" s="18" t="s">
        <v>134</v>
      </c>
      <c r="C104" s="19" t="s">
        <v>103</v>
      </c>
      <c r="D104" s="20">
        <v>13</v>
      </c>
      <c r="E104" s="21">
        <v>58</v>
      </c>
      <c r="F104" s="22">
        <v>7</v>
      </c>
      <c r="G104" s="23">
        <v>31</v>
      </c>
      <c r="H104" s="22"/>
      <c r="I104" s="23"/>
      <c r="J104" s="22"/>
      <c r="K104" s="23"/>
      <c r="L104" s="22">
        <v>6</v>
      </c>
      <c r="M104" s="23">
        <v>27</v>
      </c>
      <c r="N104" s="22"/>
      <c r="O104" s="23"/>
      <c r="P104" s="22">
        <v>6.5</v>
      </c>
      <c r="Q104" s="23">
        <v>29</v>
      </c>
    </row>
    <row r="105" spans="2:17" s="17" customFormat="1" x14ac:dyDescent="0.25">
      <c r="B105" s="18" t="s">
        <v>135</v>
      </c>
      <c r="C105" s="19" t="s">
        <v>31</v>
      </c>
      <c r="D105" s="20">
        <v>13</v>
      </c>
      <c r="E105" s="21">
        <v>57</v>
      </c>
      <c r="F105" s="22">
        <v>8</v>
      </c>
      <c r="G105" s="23">
        <v>28</v>
      </c>
      <c r="H105" s="22"/>
      <c r="I105" s="23"/>
      <c r="J105" s="22"/>
      <c r="K105" s="23"/>
      <c r="L105" s="22">
        <v>5</v>
      </c>
      <c r="M105" s="23">
        <v>29</v>
      </c>
      <c r="N105" s="22"/>
      <c r="O105" s="23"/>
      <c r="P105" s="22">
        <v>6.5</v>
      </c>
      <c r="Q105" s="23">
        <v>28.5</v>
      </c>
    </row>
    <row r="106" spans="2:17" s="17" customFormat="1" x14ac:dyDescent="0.25">
      <c r="B106" s="18" t="s">
        <v>136</v>
      </c>
      <c r="C106" s="19" t="s">
        <v>103</v>
      </c>
      <c r="D106" s="20">
        <v>13</v>
      </c>
      <c r="E106" s="21">
        <v>55</v>
      </c>
      <c r="F106" s="22">
        <v>7</v>
      </c>
      <c r="G106" s="23">
        <v>28</v>
      </c>
      <c r="H106" s="22">
        <v>6</v>
      </c>
      <c r="I106" s="23">
        <v>27</v>
      </c>
      <c r="J106" s="22"/>
      <c r="K106" s="23"/>
      <c r="L106" s="22"/>
      <c r="M106" s="23"/>
      <c r="N106" s="22"/>
      <c r="O106" s="23"/>
      <c r="P106" s="22">
        <v>6.5</v>
      </c>
      <c r="Q106" s="23">
        <v>27.5</v>
      </c>
    </row>
    <row r="107" spans="2:17" s="17" customFormat="1" x14ac:dyDescent="0.25">
      <c r="B107" s="18" t="s">
        <v>137</v>
      </c>
      <c r="C107" s="19" t="s">
        <v>25</v>
      </c>
      <c r="D107" s="20">
        <v>13</v>
      </c>
      <c r="E107" s="21">
        <v>33</v>
      </c>
      <c r="F107" s="22">
        <v>7</v>
      </c>
      <c r="G107" s="23">
        <v>20</v>
      </c>
      <c r="H107" s="22"/>
      <c r="I107" s="23"/>
      <c r="J107" s="22"/>
      <c r="K107" s="23"/>
      <c r="L107" s="22"/>
      <c r="M107" s="23"/>
      <c r="N107" s="22">
        <v>6</v>
      </c>
      <c r="O107" s="23">
        <v>13</v>
      </c>
      <c r="P107" s="22">
        <v>6.5</v>
      </c>
      <c r="Q107" s="23">
        <v>16.5</v>
      </c>
    </row>
    <row r="108" spans="2:17" s="17" customFormat="1" x14ac:dyDescent="0.25">
      <c r="B108" s="18" t="s">
        <v>138</v>
      </c>
      <c r="C108" s="19" t="s">
        <v>59</v>
      </c>
      <c r="D108" s="20">
        <v>13</v>
      </c>
      <c r="E108" s="21">
        <v>50</v>
      </c>
      <c r="F108" s="22"/>
      <c r="G108" s="23"/>
      <c r="H108" s="22">
        <v>1</v>
      </c>
      <c r="I108" s="23">
        <v>14</v>
      </c>
      <c r="J108" s="22"/>
      <c r="K108" s="23"/>
      <c r="L108" s="22">
        <v>12</v>
      </c>
      <c r="M108" s="23">
        <v>36</v>
      </c>
      <c r="N108" s="22"/>
      <c r="O108" s="23"/>
      <c r="P108" s="22">
        <v>6.5</v>
      </c>
      <c r="Q108" s="23">
        <v>25</v>
      </c>
    </row>
    <row r="109" spans="2:17" s="17" customFormat="1" x14ac:dyDescent="0.25">
      <c r="B109" s="18" t="s">
        <v>139</v>
      </c>
      <c r="C109" s="19" t="s">
        <v>66</v>
      </c>
      <c r="D109" s="20">
        <v>13</v>
      </c>
      <c r="E109" s="21">
        <v>76</v>
      </c>
      <c r="F109" s="22">
        <v>3</v>
      </c>
      <c r="G109" s="23">
        <v>25</v>
      </c>
      <c r="H109" s="22"/>
      <c r="I109" s="23"/>
      <c r="J109" s="22"/>
      <c r="K109" s="23"/>
      <c r="L109" s="22">
        <v>4</v>
      </c>
      <c r="M109" s="23">
        <v>27</v>
      </c>
      <c r="N109" s="22">
        <v>6</v>
      </c>
      <c r="O109" s="23">
        <v>24</v>
      </c>
      <c r="P109" s="22">
        <v>4.3</v>
      </c>
      <c r="Q109" s="23">
        <v>25.3</v>
      </c>
    </row>
    <row r="110" spans="2:17" s="17" customFormat="1" x14ac:dyDescent="0.25">
      <c r="B110" s="18" t="s">
        <v>140</v>
      </c>
      <c r="C110" s="19" t="s">
        <v>25</v>
      </c>
      <c r="D110" s="20">
        <v>13</v>
      </c>
      <c r="E110" s="21">
        <v>26</v>
      </c>
      <c r="F110" s="22"/>
      <c r="G110" s="23"/>
      <c r="H110" s="22"/>
      <c r="I110" s="23"/>
      <c r="J110" s="22">
        <v>13</v>
      </c>
      <c r="K110" s="23">
        <v>26</v>
      </c>
      <c r="L110" s="22"/>
      <c r="M110" s="23"/>
      <c r="N110" s="22"/>
      <c r="O110" s="23"/>
      <c r="P110" s="22">
        <v>13</v>
      </c>
      <c r="Q110" s="23">
        <v>26</v>
      </c>
    </row>
    <row r="111" spans="2:17" s="17" customFormat="1" x14ac:dyDescent="0.25">
      <c r="B111" s="18" t="s">
        <v>141</v>
      </c>
      <c r="C111" s="19" t="s">
        <v>27</v>
      </c>
      <c r="D111" s="20">
        <v>13</v>
      </c>
      <c r="E111" s="21">
        <v>41</v>
      </c>
      <c r="F111" s="22"/>
      <c r="G111" s="23"/>
      <c r="H111" s="22">
        <v>13</v>
      </c>
      <c r="I111" s="23">
        <v>41</v>
      </c>
      <c r="J111" s="22"/>
      <c r="K111" s="23"/>
      <c r="L111" s="22"/>
      <c r="M111" s="23"/>
      <c r="N111" s="22"/>
      <c r="O111" s="23"/>
      <c r="P111" s="22">
        <v>13</v>
      </c>
      <c r="Q111" s="23">
        <v>41</v>
      </c>
    </row>
    <row r="112" spans="2:17" s="17" customFormat="1" x14ac:dyDescent="0.25">
      <c r="B112" s="18" t="s">
        <v>142</v>
      </c>
      <c r="C112" s="19" t="s">
        <v>25</v>
      </c>
      <c r="D112" s="20">
        <v>13</v>
      </c>
      <c r="E112" s="21">
        <v>25</v>
      </c>
      <c r="F112" s="22"/>
      <c r="G112" s="23"/>
      <c r="H112" s="22"/>
      <c r="I112" s="23"/>
      <c r="J112" s="22">
        <v>13</v>
      </c>
      <c r="K112" s="23">
        <v>25</v>
      </c>
      <c r="L112" s="22"/>
      <c r="M112" s="23"/>
      <c r="N112" s="22"/>
      <c r="O112" s="23"/>
      <c r="P112" s="22">
        <v>13</v>
      </c>
      <c r="Q112" s="23">
        <v>25</v>
      </c>
    </row>
    <row r="113" spans="2:17" s="17" customFormat="1" x14ac:dyDescent="0.25">
      <c r="B113" s="18" t="s">
        <v>143</v>
      </c>
      <c r="C113" s="19" t="s">
        <v>73</v>
      </c>
      <c r="D113" s="20">
        <v>12</v>
      </c>
      <c r="E113" s="21">
        <v>61</v>
      </c>
      <c r="F113" s="22">
        <v>5</v>
      </c>
      <c r="G113" s="23">
        <v>27</v>
      </c>
      <c r="H113" s="22"/>
      <c r="I113" s="23"/>
      <c r="J113" s="22"/>
      <c r="K113" s="23"/>
      <c r="L113" s="22">
        <v>7</v>
      </c>
      <c r="M113" s="23">
        <v>34</v>
      </c>
      <c r="N113" s="22"/>
      <c r="O113" s="23"/>
      <c r="P113" s="22">
        <v>6</v>
      </c>
      <c r="Q113" s="23">
        <v>30.5</v>
      </c>
    </row>
    <row r="114" spans="2:17" s="17" customFormat="1" x14ac:dyDescent="0.25">
      <c r="B114" s="18" t="s">
        <v>144</v>
      </c>
      <c r="C114" s="19" t="s">
        <v>66</v>
      </c>
      <c r="D114" s="20">
        <v>12</v>
      </c>
      <c r="E114" s="21">
        <v>39</v>
      </c>
      <c r="F114" s="22"/>
      <c r="G114" s="23"/>
      <c r="H114" s="22"/>
      <c r="I114" s="23"/>
      <c r="J114" s="22"/>
      <c r="K114" s="23"/>
      <c r="L114" s="22">
        <v>12</v>
      </c>
      <c r="M114" s="23">
        <v>39</v>
      </c>
      <c r="N114" s="22"/>
      <c r="O114" s="23"/>
      <c r="P114" s="22">
        <v>12</v>
      </c>
      <c r="Q114" s="23">
        <v>39</v>
      </c>
    </row>
    <row r="115" spans="2:17" s="17" customFormat="1" x14ac:dyDescent="0.25">
      <c r="B115" s="18" t="s">
        <v>145</v>
      </c>
      <c r="C115" s="19" t="s">
        <v>29</v>
      </c>
      <c r="D115" s="20">
        <v>12</v>
      </c>
      <c r="E115" s="21">
        <v>28</v>
      </c>
      <c r="F115" s="22"/>
      <c r="G115" s="23"/>
      <c r="H115" s="22"/>
      <c r="I115" s="23"/>
      <c r="J115" s="22">
        <v>12</v>
      </c>
      <c r="K115" s="23">
        <v>28</v>
      </c>
      <c r="L115" s="22"/>
      <c r="M115" s="23"/>
      <c r="N115" s="22"/>
      <c r="O115" s="23"/>
      <c r="P115" s="22">
        <v>12</v>
      </c>
      <c r="Q115" s="23">
        <v>28</v>
      </c>
    </row>
    <row r="116" spans="2:17" s="17" customFormat="1" x14ac:dyDescent="0.25">
      <c r="B116" s="18" t="s">
        <v>146</v>
      </c>
      <c r="C116" s="19" t="s">
        <v>42</v>
      </c>
      <c r="D116" s="20">
        <v>12</v>
      </c>
      <c r="E116" s="21">
        <v>35</v>
      </c>
      <c r="F116" s="22">
        <v>12</v>
      </c>
      <c r="G116" s="23">
        <v>35</v>
      </c>
      <c r="H116" s="22"/>
      <c r="I116" s="23"/>
      <c r="J116" s="22"/>
      <c r="K116" s="23"/>
      <c r="L116" s="22"/>
      <c r="M116" s="23"/>
      <c r="N116" s="22"/>
      <c r="O116" s="23"/>
      <c r="P116" s="22">
        <v>12</v>
      </c>
      <c r="Q116" s="23">
        <v>35</v>
      </c>
    </row>
    <row r="117" spans="2:17" s="17" customFormat="1" x14ac:dyDescent="0.25">
      <c r="B117" s="18" t="s">
        <v>147</v>
      </c>
      <c r="C117" s="19" t="s">
        <v>56</v>
      </c>
      <c r="D117" s="20">
        <v>12</v>
      </c>
      <c r="E117" s="21">
        <v>101</v>
      </c>
      <c r="F117" s="22">
        <v>0</v>
      </c>
      <c r="G117" s="23">
        <v>17</v>
      </c>
      <c r="H117" s="22"/>
      <c r="I117" s="23"/>
      <c r="J117" s="22">
        <v>6</v>
      </c>
      <c r="K117" s="23">
        <v>40</v>
      </c>
      <c r="L117" s="22">
        <v>4</v>
      </c>
      <c r="M117" s="23">
        <v>28</v>
      </c>
      <c r="N117" s="22">
        <v>2</v>
      </c>
      <c r="O117" s="23">
        <v>16</v>
      </c>
      <c r="P117" s="22">
        <v>3</v>
      </c>
      <c r="Q117" s="23">
        <v>25.2</v>
      </c>
    </row>
    <row r="118" spans="2:17" s="17" customFormat="1" x14ac:dyDescent="0.25">
      <c r="B118" s="18" t="s">
        <v>148</v>
      </c>
      <c r="C118" s="19" t="s">
        <v>31</v>
      </c>
      <c r="D118" s="20">
        <v>12</v>
      </c>
      <c r="E118" s="21">
        <v>63</v>
      </c>
      <c r="F118" s="22"/>
      <c r="G118" s="23"/>
      <c r="H118" s="22"/>
      <c r="I118" s="23"/>
      <c r="J118" s="22"/>
      <c r="K118" s="23"/>
      <c r="L118" s="22">
        <v>6</v>
      </c>
      <c r="M118" s="23">
        <v>33</v>
      </c>
      <c r="N118" s="22">
        <v>6</v>
      </c>
      <c r="O118" s="23">
        <v>30</v>
      </c>
      <c r="P118" s="22">
        <v>6</v>
      </c>
      <c r="Q118" s="23">
        <v>31.5</v>
      </c>
    </row>
    <row r="119" spans="2:17" s="17" customFormat="1" x14ac:dyDescent="0.25">
      <c r="B119" s="18" t="s">
        <v>149</v>
      </c>
      <c r="C119" s="19" t="s">
        <v>16</v>
      </c>
      <c r="D119" s="20">
        <v>12</v>
      </c>
      <c r="E119" s="21">
        <v>34</v>
      </c>
      <c r="F119" s="22"/>
      <c r="G119" s="23"/>
      <c r="H119" s="22"/>
      <c r="I119" s="23"/>
      <c r="J119" s="22">
        <v>12</v>
      </c>
      <c r="K119" s="23">
        <v>34</v>
      </c>
      <c r="L119" s="22"/>
      <c r="M119" s="23"/>
      <c r="N119" s="22"/>
      <c r="O119" s="23"/>
      <c r="P119" s="22">
        <v>12</v>
      </c>
      <c r="Q119" s="23">
        <v>34</v>
      </c>
    </row>
    <row r="120" spans="2:17" s="17" customFormat="1" x14ac:dyDescent="0.25">
      <c r="B120" s="18" t="s">
        <v>150</v>
      </c>
      <c r="C120" s="19" t="s">
        <v>16</v>
      </c>
      <c r="D120" s="20">
        <v>12</v>
      </c>
      <c r="E120" s="21">
        <v>65</v>
      </c>
      <c r="F120" s="22">
        <v>6</v>
      </c>
      <c r="G120" s="23">
        <v>26</v>
      </c>
      <c r="H120" s="22">
        <v>2</v>
      </c>
      <c r="I120" s="23">
        <v>19</v>
      </c>
      <c r="J120" s="22"/>
      <c r="K120" s="23"/>
      <c r="L120" s="22"/>
      <c r="M120" s="23"/>
      <c r="N120" s="22">
        <v>4</v>
      </c>
      <c r="O120" s="23">
        <v>20</v>
      </c>
      <c r="P120" s="22">
        <v>4</v>
      </c>
      <c r="Q120" s="23">
        <v>21.7</v>
      </c>
    </row>
    <row r="121" spans="2:17" s="17" customFormat="1" x14ac:dyDescent="0.25">
      <c r="B121" s="18" t="s">
        <v>151</v>
      </c>
      <c r="C121" s="19" t="s">
        <v>96</v>
      </c>
      <c r="D121" s="20">
        <v>12</v>
      </c>
      <c r="E121" s="21">
        <v>36</v>
      </c>
      <c r="F121" s="22"/>
      <c r="G121" s="23"/>
      <c r="H121" s="22"/>
      <c r="I121" s="23"/>
      <c r="J121" s="22">
        <v>12</v>
      </c>
      <c r="K121" s="23">
        <v>36</v>
      </c>
      <c r="L121" s="22"/>
      <c r="M121" s="23"/>
      <c r="N121" s="22"/>
      <c r="O121" s="23"/>
      <c r="P121" s="22">
        <v>12</v>
      </c>
      <c r="Q121" s="23">
        <v>36</v>
      </c>
    </row>
    <row r="122" spans="2:17" s="17" customFormat="1" x14ac:dyDescent="0.25">
      <c r="B122" s="18" t="s">
        <v>152</v>
      </c>
      <c r="C122" s="19" t="s">
        <v>27</v>
      </c>
      <c r="D122" s="20">
        <v>11</v>
      </c>
      <c r="E122" s="21">
        <v>26</v>
      </c>
      <c r="F122" s="22"/>
      <c r="G122" s="23"/>
      <c r="H122" s="22"/>
      <c r="I122" s="23"/>
      <c r="J122" s="22"/>
      <c r="K122" s="23"/>
      <c r="L122" s="22"/>
      <c r="M122" s="23"/>
      <c r="N122" s="22">
        <v>11</v>
      </c>
      <c r="O122" s="23">
        <v>26</v>
      </c>
      <c r="P122" s="22">
        <v>11</v>
      </c>
      <c r="Q122" s="23">
        <v>26</v>
      </c>
    </row>
    <row r="123" spans="2:17" s="17" customFormat="1" x14ac:dyDescent="0.25">
      <c r="B123" s="18" t="s">
        <v>153</v>
      </c>
      <c r="C123" s="19" t="s">
        <v>16</v>
      </c>
      <c r="D123" s="20">
        <v>11</v>
      </c>
      <c r="E123" s="21">
        <v>27</v>
      </c>
      <c r="F123" s="22"/>
      <c r="G123" s="23"/>
      <c r="H123" s="22"/>
      <c r="I123" s="23"/>
      <c r="J123" s="22"/>
      <c r="K123" s="23"/>
      <c r="L123" s="22">
        <v>11</v>
      </c>
      <c r="M123" s="23">
        <v>27</v>
      </c>
      <c r="N123" s="22"/>
      <c r="O123" s="23"/>
      <c r="P123" s="22">
        <v>11</v>
      </c>
      <c r="Q123" s="23">
        <v>27</v>
      </c>
    </row>
    <row r="124" spans="2:17" s="17" customFormat="1" x14ac:dyDescent="0.25">
      <c r="B124" s="18" t="s">
        <v>154</v>
      </c>
      <c r="C124" s="19" t="s">
        <v>31</v>
      </c>
      <c r="D124" s="20">
        <v>11</v>
      </c>
      <c r="E124" s="21">
        <v>40</v>
      </c>
      <c r="F124" s="22">
        <v>6</v>
      </c>
      <c r="G124" s="23">
        <v>21</v>
      </c>
      <c r="H124" s="22"/>
      <c r="I124" s="23"/>
      <c r="J124" s="22"/>
      <c r="K124" s="23"/>
      <c r="L124" s="22"/>
      <c r="M124" s="23"/>
      <c r="N124" s="22">
        <v>5</v>
      </c>
      <c r="O124" s="23">
        <v>19</v>
      </c>
      <c r="P124" s="22">
        <v>5.5</v>
      </c>
      <c r="Q124" s="23">
        <v>20</v>
      </c>
    </row>
    <row r="125" spans="2:17" s="17" customFormat="1" x14ac:dyDescent="0.25">
      <c r="B125" s="18" t="s">
        <v>155</v>
      </c>
      <c r="C125" s="19" t="s">
        <v>73</v>
      </c>
      <c r="D125" s="20">
        <v>11</v>
      </c>
      <c r="E125" s="21">
        <v>104</v>
      </c>
      <c r="F125" s="22">
        <v>4</v>
      </c>
      <c r="G125" s="23">
        <v>33</v>
      </c>
      <c r="H125" s="22">
        <v>3</v>
      </c>
      <c r="I125" s="23">
        <v>36</v>
      </c>
      <c r="J125" s="22">
        <v>4</v>
      </c>
      <c r="K125" s="23">
        <v>35</v>
      </c>
      <c r="L125" s="22"/>
      <c r="M125" s="23"/>
      <c r="N125" s="22"/>
      <c r="O125" s="23"/>
      <c r="P125" s="22">
        <v>3.7</v>
      </c>
      <c r="Q125" s="23">
        <v>34.700000000000003</v>
      </c>
    </row>
    <row r="126" spans="2:17" s="17" customFormat="1" x14ac:dyDescent="0.25">
      <c r="B126" s="18" t="s">
        <v>156</v>
      </c>
      <c r="C126" s="19" t="s">
        <v>31</v>
      </c>
      <c r="D126" s="20">
        <v>11</v>
      </c>
      <c r="E126" s="21">
        <v>141</v>
      </c>
      <c r="F126" s="22"/>
      <c r="G126" s="23"/>
      <c r="H126" s="22">
        <v>1</v>
      </c>
      <c r="I126" s="23">
        <v>37</v>
      </c>
      <c r="J126" s="22">
        <v>5</v>
      </c>
      <c r="K126" s="23">
        <v>40</v>
      </c>
      <c r="L126" s="22">
        <v>4</v>
      </c>
      <c r="M126" s="23">
        <v>43</v>
      </c>
      <c r="N126" s="22">
        <v>1</v>
      </c>
      <c r="O126" s="23">
        <v>21</v>
      </c>
      <c r="P126" s="22">
        <v>2.8</v>
      </c>
      <c r="Q126" s="23">
        <v>35.200000000000003</v>
      </c>
    </row>
    <row r="127" spans="2:17" s="17" customFormat="1" x14ac:dyDescent="0.25">
      <c r="B127" s="18" t="s">
        <v>157</v>
      </c>
      <c r="C127" s="19" t="s">
        <v>23</v>
      </c>
      <c r="D127" s="20">
        <v>11</v>
      </c>
      <c r="E127" s="21">
        <v>29</v>
      </c>
      <c r="F127" s="22">
        <v>11</v>
      </c>
      <c r="G127" s="23">
        <v>29</v>
      </c>
      <c r="H127" s="22"/>
      <c r="I127" s="23"/>
      <c r="J127" s="22"/>
      <c r="K127" s="23"/>
      <c r="L127" s="22"/>
      <c r="M127" s="23"/>
      <c r="N127" s="22"/>
      <c r="O127" s="23"/>
      <c r="P127" s="22">
        <v>11</v>
      </c>
      <c r="Q127" s="23">
        <v>29</v>
      </c>
    </row>
    <row r="128" spans="2:17" s="17" customFormat="1" x14ac:dyDescent="0.25">
      <c r="B128" s="18" t="s">
        <v>158</v>
      </c>
      <c r="C128" s="19" t="s">
        <v>31</v>
      </c>
      <c r="D128" s="20">
        <v>11</v>
      </c>
      <c r="E128" s="21">
        <v>30</v>
      </c>
      <c r="F128" s="22"/>
      <c r="G128" s="23"/>
      <c r="H128" s="22">
        <v>11</v>
      </c>
      <c r="I128" s="23">
        <v>30</v>
      </c>
      <c r="J128" s="22"/>
      <c r="K128" s="23"/>
      <c r="L128" s="22"/>
      <c r="M128" s="23"/>
      <c r="N128" s="22"/>
      <c r="O128" s="23"/>
      <c r="P128" s="22">
        <v>11</v>
      </c>
      <c r="Q128" s="23">
        <v>30</v>
      </c>
    </row>
    <row r="129" spans="2:17" s="17" customFormat="1" x14ac:dyDescent="0.25">
      <c r="B129" s="18" t="s">
        <v>159</v>
      </c>
      <c r="C129" s="19" t="s">
        <v>66</v>
      </c>
      <c r="D129" s="20">
        <v>11</v>
      </c>
      <c r="E129" s="21">
        <v>60</v>
      </c>
      <c r="F129" s="22">
        <v>6</v>
      </c>
      <c r="G129" s="23">
        <v>29</v>
      </c>
      <c r="H129" s="22"/>
      <c r="I129" s="23"/>
      <c r="J129" s="22"/>
      <c r="K129" s="23"/>
      <c r="L129" s="22">
        <v>5</v>
      </c>
      <c r="M129" s="23">
        <v>31</v>
      </c>
      <c r="N129" s="22"/>
      <c r="O129" s="23"/>
      <c r="P129" s="22">
        <v>5.5</v>
      </c>
      <c r="Q129" s="23">
        <v>30</v>
      </c>
    </row>
    <row r="130" spans="2:17" s="17" customFormat="1" x14ac:dyDescent="0.25">
      <c r="B130" s="18" t="s">
        <v>160</v>
      </c>
      <c r="C130" s="19" t="s">
        <v>50</v>
      </c>
      <c r="D130" s="20">
        <v>11</v>
      </c>
      <c r="E130" s="21">
        <v>32</v>
      </c>
      <c r="F130" s="22"/>
      <c r="G130" s="23"/>
      <c r="H130" s="22"/>
      <c r="I130" s="23"/>
      <c r="J130" s="22"/>
      <c r="K130" s="23"/>
      <c r="L130" s="22"/>
      <c r="M130" s="23"/>
      <c r="N130" s="22">
        <v>11</v>
      </c>
      <c r="O130" s="23">
        <v>32</v>
      </c>
      <c r="P130" s="22">
        <v>11</v>
      </c>
      <c r="Q130" s="23">
        <v>32</v>
      </c>
    </row>
    <row r="131" spans="2:17" s="17" customFormat="1" x14ac:dyDescent="0.25">
      <c r="B131" s="18" t="s">
        <v>161</v>
      </c>
      <c r="C131" s="19" t="s">
        <v>12</v>
      </c>
      <c r="D131" s="20">
        <v>10</v>
      </c>
      <c r="E131" s="21">
        <v>63</v>
      </c>
      <c r="F131" s="22"/>
      <c r="G131" s="23"/>
      <c r="H131" s="22"/>
      <c r="I131" s="23"/>
      <c r="J131" s="22">
        <v>1</v>
      </c>
      <c r="K131" s="23">
        <v>19</v>
      </c>
      <c r="L131" s="22">
        <v>9</v>
      </c>
      <c r="M131" s="23">
        <v>44</v>
      </c>
      <c r="N131" s="22"/>
      <c r="O131" s="23"/>
      <c r="P131" s="22">
        <v>5</v>
      </c>
      <c r="Q131" s="23">
        <v>31.5</v>
      </c>
    </row>
    <row r="132" spans="2:17" s="17" customFormat="1" x14ac:dyDescent="0.25">
      <c r="B132" s="18" t="s">
        <v>162</v>
      </c>
      <c r="C132" s="19" t="s">
        <v>163</v>
      </c>
      <c r="D132" s="20">
        <v>10</v>
      </c>
      <c r="E132" s="21">
        <v>87</v>
      </c>
      <c r="F132" s="22">
        <v>3</v>
      </c>
      <c r="G132" s="23">
        <v>29</v>
      </c>
      <c r="H132" s="22">
        <v>3</v>
      </c>
      <c r="I132" s="23">
        <v>27</v>
      </c>
      <c r="J132" s="22"/>
      <c r="K132" s="23"/>
      <c r="L132" s="22">
        <v>4</v>
      </c>
      <c r="M132" s="23">
        <v>31</v>
      </c>
      <c r="N132" s="22"/>
      <c r="O132" s="23"/>
      <c r="P132" s="22">
        <v>3.3</v>
      </c>
      <c r="Q132" s="23">
        <v>29</v>
      </c>
    </row>
    <row r="133" spans="2:17" s="17" customFormat="1" x14ac:dyDescent="0.25">
      <c r="B133" s="18" t="s">
        <v>164</v>
      </c>
      <c r="C133" s="19" t="s">
        <v>96</v>
      </c>
      <c r="D133" s="20">
        <v>10</v>
      </c>
      <c r="E133" s="21">
        <v>46</v>
      </c>
      <c r="F133" s="22">
        <v>10</v>
      </c>
      <c r="G133" s="23">
        <v>46</v>
      </c>
      <c r="H133" s="22"/>
      <c r="I133" s="23"/>
      <c r="J133" s="22"/>
      <c r="K133" s="23"/>
      <c r="L133" s="22"/>
      <c r="M133" s="23"/>
      <c r="N133" s="22"/>
      <c r="O133" s="23"/>
      <c r="P133" s="22">
        <v>10</v>
      </c>
      <c r="Q133" s="23">
        <v>46</v>
      </c>
    </row>
    <row r="134" spans="2:17" s="17" customFormat="1" x14ac:dyDescent="0.25">
      <c r="B134" s="18" t="s">
        <v>165</v>
      </c>
      <c r="C134" s="19" t="s">
        <v>96</v>
      </c>
      <c r="D134" s="20">
        <v>10</v>
      </c>
      <c r="E134" s="21">
        <v>71</v>
      </c>
      <c r="F134" s="22"/>
      <c r="G134" s="23"/>
      <c r="H134" s="22"/>
      <c r="I134" s="23"/>
      <c r="J134" s="22">
        <v>6</v>
      </c>
      <c r="K134" s="23">
        <v>30</v>
      </c>
      <c r="L134" s="22">
        <v>3</v>
      </c>
      <c r="M134" s="23">
        <v>22</v>
      </c>
      <c r="N134" s="22">
        <v>1</v>
      </c>
      <c r="O134" s="23">
        <v>19</v>
      </c>
      <c r="P134" s="22">
        <v>3.3</v>
      </c>
      <c r="Q134" s="23">
        <v>23.7</v>
      </c>
    </row>
    <row r="135" spans="2:17" s="17" customFormat="1" x14ac:dyDescent="0.25">
      <c r="B135" s="18" t="s">
        <v>166</v>
      </c>
      <c r="C135" s="19" t="s">
        <v>12</v>
      </c>
      <c r="D135" s="20">
        <v>10</v>
      </c>
      <c r="E135" s="21">
        <v>59</v>
      </c>
      <c r="F135" s="22"/>
      <c r="G135" s="23"/>
      <c r="H135" s="22">
        <v>5</v>
      </c>
      <c r="I135" s="23">
        <v>26</v>
      </c>
      <c r="J135" s="22"/>
      <c r="K135" s="23"/>
      <c r="L135" s="22">
        <v>5</v>
      </c>
      <c r="M135" s="23">
        <v>33</v>
      </c>
      <c r="N135" s="22"/>
      <c r="O135" s="23"/>
      <c r="P135" s="22">
        <v>5</v>
      </c>
      <c r="Q135" s="23">
        <v>29.5</v>
      </c>
    </row>
    <row r="136" spans="2:17" s="17" customFormat="1" x14ac:dyDescent="0.25">
      <c r="B136" s="18" t="s">
        <v>167</v>
      </c>
      <c r="C136" s="19" t="s">
        <v>66</v>
      </c>
      <c r="D136" s="20">
        <v>10</v>
      </c>
      <c r="E136" s="21">
        <v>26</v>
      </c>
      <c r="F136" s="22"/>
      <c r="G136" s="23"/>
      <c r="H136" s="22"/>
      <c r="I136" s="23"/>
      <c r="J136" s="22"/>
      <c r="K136" s="23"/>
      <c r="L136" s="22">
        <v>10</v>
      </c>
      <c r="M136" s="23">
        <v>26</v>
      </c>
      <c r="N136" s="22"/>
      <c r="O136" s="23"/>
      <c r="P136" s="22">
        <v>10</v>
      </c>
      <c r="Q136" s="23">
        <v>26</v>
      </c>
    </row>
    <row r="137" spans="2:17" s="17" customFormat="1" x14ac:dyDescent="0.25">
      <c r="B137" s="18" t="s">
        <v>168</v>
      </c>
      <c r="C137" s="19" t="s">
        <v>42</v>
      </c>
      <c r="D137" s="20">
        <v>9</v>
      </c>
      <c r="E137" s="21">
        <v>26</v>
      </c>
      <c r="F137" s="22">
        <v>9</v>
      </c>
      <c r="G137" s="23">
        <v>26</v>
      </c>
      <c r="H137" s="22"/>
      <c r="I137" s="23"/>
      <c r="J137" s="22"/>
      <c r="K137" s="23"/>
      <c r="L137" s="22"/>
      <c r="M137" s="23"/>
      <c r="N137" s="22"/>
      <c r="O137" s="23"/>
      <c r="P137" s="22">
        <v>9</v>
      </c>
      <c r="Q137" s="23">
        <v>26</v>
      </c>
    </row>
    <row r="138" spans="2:17" s="17" customFormat="1" x14ac:dyDescent="0.25">
      <c r="B138" s="18" t="s">
        <v>169</v>
      </c>
      <c r="C138" s="19" t="s">
        <v>31</v>
      </c>
      <c r="D138" s="20">
        <v>9</v>
      </c>
      <c r="E138" s="21">
        <v>27</v>
      </c>
      <c r="F138" s="22">
        <v>9</v>
      </c>
      <c r="G138" s="23">
        <v>27</v>
      </c>
      <c r="H138" s="22"/>
      <c r="I138" s="23"/>
      <c r="J138" s="22"/>
      <c r="K138" s="23"/>
      <c r="L138" s="22"/>
      <c r="M138" s="23"/>
      <c r="N138" s="22"/>
      <c r="O138" s="23"/>
      <c r="P138" s="22">
        <v>9</v>
      </c>
      <c r="Q138" s="23">
        <v>27</v>
      </c>
    </row>
    <row r="139" spans="2:17" s="17" customFormat="1" x14ac:dyDescent="0.25">
      <c r="B139" s="18" t="s">
        <v>170</v>
      </c>
      <c r="C139" s="19" t="s">
        <v>56</v>
      </c>
      <c r="D139" s="20">
        <v>9</v>
      </c>
      <c r="E139" s="21">
        <v>33</v>
      </c>
      <c r="F139" s="22"/>
      <c r="G139" s="23"/>
      <c r="H139" s="22">
        <v>9</v>
      </c>
      <c r="I139" s="23">
        <v>33</v>
      </c>
      <c r="J139" s="22"/>
      <c r="K139" s="23"/>
      <c r="L139" s="22"/>
      <c r="M139" s="23"/>
      <c r="N139" s="22"/>
      <c r="O139" s="23"/>
      <c r="P139" s="22">
        <v>9</v>
      </c>
      <c r="Q139" s="23">
        <v>33</v>
      </c>
    </row>
    <row r="140" spans="2:17" s="17" customFormat="1" x14ac:dyDescent="0.25">
      <c r="B140" s="18" t="s">
        <v>171</v>
      </c>
      <c r="C140" s="19" t="s">
        <v>12</v>
      </c>
      <c r="D140" s="20">
        <v>9</v>
      </c>
      <c r="E140" s="21">
        <v>56</v>
      </c>
      <c r="F140" s="22"/>
      <c r="G140" s="23"/>
      <c r="H140" s="22"/>
      <c r="I140" s="23"/>
      <c r="J140" s="22">
        <v>6</v>
      </c>
      <c r="K140" s="23">
        <v>33</v>
      </c>
      <c r="L140" s="22"/>
      <c r="M140" s="23"/>
      <c r="N140" s="22">
        <v>3</v>
      </c>
      <c r="O140" s="23">
        <v>23</v>
      </c>
      <c r="P140" s="22">
        <v>4.5</v>
      </c>
      <c r="Q140" s="23">
        <v>28</v>
      </c>
    </row>
    <row r="141" spans="2:17" s="17" customFormat="1" x14ac:dyDescent="0.25">
      <c r="B141" s="18" t="s">
        <v>172</v>
      </c>
      <c r="C141" s="19" t="s">
        <v>66</v>
      </c>
      <c r="D141" s="20">
        <v>9</v>
      </c>
      <c r="E141" s="21">
        <v>26</v>
      </c>
      <c r="F141" s="22"/>
      <c r="G141" s="23"/>
      <c r="H141" s="22"/>
      <c r="I141" s="23"/>
      <c r="J141" s="22"/>
      <c r="K141" s="23"/>
      <c r="L141" s="22">
        <v>9</v>
      </c>
      <c r="M141" s="23">
        <v>26</v>
      </c>
      <c r="N141" s="22"/>
      <c r="O141" s="23"/>
      <c r="P141" s="22">
        <v>9</v>
      </c>
      <c r="Q141" s="23">
        <v>26</v>
      </c>
    </row>
    <row r="142" spans="2:17" s="17" customFormat="1" x14ac:dyDescent="0.25">
      <c r="B142" s="18" t="s">
        <v>173</v>
      </c>
      <c r="C142" s="19" t="s">
        <v>96</v>
      </c>
      <c r="D142" s="20">
        <v>9</v>
      </c>
      <c r="E142" s="21">
        <v>30</v>
      </c>
      <c r="F142" s="22"/>
      <c r="G142" s="23"/>
      <c r="H142" s="22"/>
      <c r="I142" s="23"/>
      <c r="J142" s="22">
        <v>9</v>
      </c>
      <c r="K142" s="23">
        <v>30</v>
      </c>
      <c r="L142" s="22"/>
      <c r="M142" s="23"/>
      <c r="N142" s="22"/>
      <c r="O142" s="23"/>
      <c r="P142" s="22">
        <v>9</v>
      </c>
      <c r="Q142" s="23">
        <v>30</v>
      </c>
    </row>
    <row r="143" spans="2:17" s="17" customFormat="1" x14ac:dyDescent="0.25">
      <c r="B143" s="18" t="s">
        <v>174</v>
      </c>
      <c r="C143" s="19" t="s">
        <v>59</v>
      </c>
      <c r="D143" s="20">
        <v>8</v>
      </c>
      <c r="E143" s="21">
        <v>17</v>
      </c>
      <c r="F143" s="22"/>
      <c r="G143" s="23"/>
      <c r="H143" s="22">
        <v>8</v>
      </c>
      <c r="I143" s="23">
        <v>17</v>
      </c>
      <c r="J143" s="22"/>
      <c r="K143" s="23"/>
      <c r="L143" s="22"/>
      <c r="M143" s="23"/>
      <c r="N143" s="22"/>
      <c r="O143" s="23"/>
      <c r="P143" s="22">
        <v>8</v>
      </c>
      <c r="Q143" s="23">
        <v>17</v>
      </c>
    </row>
    <row r="144" spans="2:17" s="17" customFormat="1" x14ac:dyDescent="0.25">
      <c r="B144" s="18" t="s">
        <v>175</v>
      </c>
      <c r="C144" s="19" t="s">
        <v>31</v>
      </c>
      <c r="D144" s="20">
        <v>8</v>
      </c>
      <c r="E144" s="21">
        <v>40</v>
      </c>
      <c r="F144" s="22"/>
      <c r="G144" s="23"/>
      <c r="H144" s="22"/>
      <c r="I144" s="23"/>
      <c r="J144" s="22">
        <v>8</v>
      </c>
      <c r="K144" s="23">
        <v>40</v>
      </c>
      <c r="L144" s="22"/>
      <c r="M144" s="23"/>
      <c r="N144" s="22"/>
      <c r="O144" s="23"/>
      <c r="P144" s="22">
        <v>8</v>
      </c>
      <c r="Q144" s="23">
        <v>40</v>
      </c>
    </row>
    <row r="145" spans="2:17" s="17" customFormat="1" x14ac:dyDescent="0.25">
      <c r="B145" s="18" t="s">
        <v>176</v>
      </c>
      <c r="C145" s="19" t="s">
        <v>103</v>
      </c>
      <c r="D145" s="20">
        <v>8</v>
      </c>
      <c r="E145" s="21">
        <v>47</v>
      </c>
      <c r="F145" s="22"/>
      <c r="G145" s="23"/>
      <c r="H145" s="22"/>
      <c r="I145" s="23"/>
      <c r="J145" s="22">
        <v>5</v>
      </c>
      <c r="K145" s="23">
        <v>28</v>
      </c>
      <c r="L145" s="22"/>
      <c r="M145" s="23"/>
      <c r="N145" s="22">
        <v>3</v>
      </c>
      <c r="O145" s="23">
        <v>19</v>
      </c>
      <c r="P145" s="22">
        <v>4</v>
      </c>
      <c r="Q145" s="23">
        <v>23.5</v>
      </c>
    </row>
    <row r="146" spans="2:17" s="17" customFormat="1" x14ac:dyDescent="0.25">
      <c r="B146" s="18" t="s">
        <v>177</v>
      </c>
      <c r="C146" s="19" t="s">
        <v>73</v>
      </c>
      <c r="D146" s="20">
        <v>8</v>
      </c>
      <c r="E146" s="21">
        <v>23</v>
      </c>
      <c r="F146" s="22">
        <v>8</v>
      </c>
      <c r="G146" s="23">
        <v>23</v>
      </c>
      <c r="H146" s="22"/>
      <c r="I146" s="23"/>
      <c r="J146" s="22"/>
      <c r="K146" s="23"/>
      <c r="L146" s="22"/>
      <c r="M146" s="23"/>
      <c r="N146" s="22"/>
      <c r="O146" s="23"/>
      <c r="P146" s="22">
        <v>8</v>
      </c>
      <c r="Q146" s="23">
        <v>23</v>
      </c>
    </row>
    <row r="147" spans="2:17" s="17" customFormat="1" x14ac:dyDescent="0.25">
      <c r="B147" s="18" t="s">
        <v>178</v>
      </c>
      <c r="C147" s="19" t="s">
        <v>179</v>
      </c>
      <c r="D147" s="20">
        <v>8</v>
      </c>
      <c r="E147" s="21">
        <v>33</v>
      </c>
      <c r="F147" s="22">
        <v>8</v>
      </c>
      <c r="G147" s="23">
        <v>33</v>
      </c>
      <c r="H147" s="22"/>
      <c r="I147" s="23"/>
      <c r="J147" s="22"/>
      <c r="K147" s="23"/>
      <c r="L147" s="22"/>
      <c r="M147" s="23"/>
      <c r="N147" s="22"/>
      <c r="O147" s="23"/>
      <c r="P147" s="22">
        <v>8</v>
      </c>
      <c r="Q147" s="23">
        <v>33</v>
      </c>
    </row>
    <row r="148" spans="2:17" s="17" customFormat="1" x14ac:dyDescent="0.25">
      <c r="B148" s="18" t="s">
        <v>180</v>
      </c>
      <c r="C148" s="19" t="s">
        <v>70</v>
      </c>
      <c r="D148" s="20">
        <v>7</v>
      </c>
      <c r="E148" s="21">
        <v>24</v>
      </c>
      <c r="F148" s="22"/>
      <c r="G148" s="23"/>
      <c r="H148" s="22">
        <v>7</v>
      </c>
      <c r="I148" s="23">
        <v>24</v>
      </c>
      <c r="J148" s="22"/>
      <c r="K148" s="23"/>
      <c r="L148" s="22"/>
      <c r="M148" s="23"/>
      <c r="N148" s="22"/>
      <c r="O148" s="23"/>
      <c r="P148" s="22">
        <v>7</v>
      </c>
      <c r="Q148" s="23">
        <v>24</v>
      </c>
    </row>
    <row r="149" spans="2:17" s="17" customFormat="1" x14ac:dyDescent="0.25">
      <c r="B149" s="18" t="s">
        <v>181</v>
      </c>
      <c r="C149" s="19" t="s">
        <v>25</v>
      </c>
      <c r="D149" s="20">
        <v>7</v>
      </c>
      <c r="E149" s="21">
        <v>34</v>
      </c>
      <c r="F149" s="22">
        <v>7</v>
      </c>
      <c r="G149" s="23">
        <v>34</v>
      </c>
      <c r="H149" s="22"/>
      <c r="I149" s="23"/>
      <c r="J149" s="22"/>
      <c r="K149" s="23"/>
      <c r="L149" s="22"/>
      <c r="M149" s="23"/>
      <c r="N149" s="22"/>
      <c r="O149" s="23"/>
      <c r="P149" s="22">
        <v>7</v>
      </c>
      <c r="Q149" s="23">
        <v>34</v>
      </c>
    </row>
    <row r="150" spans="2:17" s="17" customFormat="1" x14ac:dyDescent="0.25">
      <c r="B150" s="18" t="s">
        <v>182</v>
      </c>
      <c r="C150" s="19" t="s">
        <v>18</v>
      </c>
      <c r="D150" s="20">
        <v>7</v>
      </c>
      <c r="E150" s="21">
        <v>27</v>
      </c>
      <c r="F150" s="22"/>
      <c r="G150" s="23"/>
      <c r="H150" s="22"/>
      <c r="I150" s="23"/>
      <c r="J150" s="22">
        <v>7</v>
      </c>
      <c r="K150" s="23">
        <v>27</v>
      </c>
      <c r="L150" s="22"/>
      <c r="M150" s="23"/>
      <c r="N150" s="22"/>
      <c r="O150" s="23"/>
      <c r="P150" s="22">
        <v>7</v>
      </c>
      <c r="Q150" s="23">
        <v>27</v>
      </c>
    </row>
    <row r="151" spans="2:17" s="17" customFormat="1" x14ac:dyDescent="0.25">
      <c r="B151" s="18" t="s">
        <v>183</v>
      </c>
      <c r="C151" s="19" t="s">
        <v>179</v>
      </c>
      <c r="D151" s="20">
        <v>7</v>
      </c>
      <c r="E151" s="21">
        <v>30</v>
      </c>
      <c r="F151" s="22"/>
      <c r="G151" s="23"/>
      <c r="H151" s="22">
        <v>7</v>
      </c>
      <c r="I151" s="23">
        <v>30</v>
      </c>
      <c r="J151" s="22"/>
      <c r="K151" s="23"/>
      <c r="L151" s="22"/>
      <c r="M151" s="23"/>
      <c r="N151" s="22"/>
      <c r="O151" s="23"/>
      <c r="P151" s="22">
        <v>7</v>
      </c>
      <c r="Q151" s="23">
        <v>30</v>
      </c>
    </row>
    <row r="152" spans="2:17" s="17" customFormat="1" x14ac:dyDescent="0.25">
      <c r="B152" s="18" t="s">
        <v>184</v>
      </c>
      <c r="C152" s="19" t="s">
        <v>96</v>
      </c>
      <c r="D152" s="20">
        <v>7</v>
      </c>
      <c r="E152" s="21">
        <v>75</v>
      </c>
      <c r="F152" s="22">
        <v>3</v>
      </c>
      <c r="G152" s="23">
        <v>19</v>
      </c>
      <c r="H152" s="22">
        <v>3</v>
      </c>
      <c r="I152" s="23">
        <v>20</v>
      </c>
      <c r="J152" s="22"/>
      <c r="K152" s="23"/>
      <c r="L152" s="22">
        <v>0</v>
      </c>
      <c r="M152" s="23">
        <v>20</v>
      </c>
      <c r="N152" s="22">
        <v>1</v>
      </c>
      <c r="O152" s="23">
        <v>16</v>
      </c>
      <c r="P152" s="22">
        <v>1.8</v>
      </c>
      <c r="Q152" s="23">
        <v>18.8</v>
      </c>
    </row>
    <row r="153" spans="2:17" s="17" customFormat="1" x14ac:dyDescent="0.25">
      <c r="B153" s="18" t="s">
        <v>185</v>
      </c>
      <c r="C153" s="19" t="s">
        <v>76</v>
      </c>
      <c r="D153" s="20">
        <v>7</v>
      </c>
      <c r="E153" s="21">
        <v>24</v>
      </c>
      <c r="F153" s="22">
        <v>7</v>
      </c>
      <c r="G153" s="23">
        <v>24</v>
      </c>
      <c r="H153" s="22"/>
      <c r="I153" s="23"/>
      <c r="J153" s="22"/>
      <c r="K153" s="23"/>
      <c r="L153" s="22"/>
      <c r="M153" s="23"/>
      <c r="N153" s="22"/>
      <c r="O153" s="23"/>
      <c r="P153" s="22">
        <v>7</v>
      </c>
      <c r="Q153" s="23">
        <v>24</v>
      </c>
    </row>
    <row r="154" spans="2:17" s="17" customFormat="1" x14ac:dyDescent="0.25">
      <c r="B154" s="18" t="s">
        <v>186</v>
      </c>
      <c r="C154" s="19" t="s">
        <v>66</v>
      </c>
      <c r="D154" s="20">
        <v>7</v>
      </c>
      <c r="E154" s="21">
        <v>20</v>
      </c>
      <c r="F154" s="22"/>
      <c r="G154" s="23"/>
      <c r="H154" s="22"/>
      <c r="I154" s="23"/>
      <c r="J154" s="22"/>
      <c r="K154" s="23"/>
      <c r="L154" s="22"/>
      <c r="M154" s="23"/>
      <c r="N154" s="22">
        <v>7</v>
      </c>
      <c r="O154" s="23">
        <v>20</v>
      </c>
      <c r="P154" s="22">
        <v>7</v>
      </c>
      <c r="Q154" s="23">
        <v>20</v>
      </c>
    </row>
    <row r="155" spans="2:17" s="17" customFormat="1" x14ac:dyDescent="0.25">
      <c r="B155" s="18" t="s">
        <v>187</v>
      </c>
      <c r="C155" s="19" t="s">
        <v>50</v>
      </c>
      <c r="D155" s="20">
        <v>7</v>
      </c>
      <c r="E155" s="21">
        <v>32</v>
      </c>
      <c r="F155" s="22"/>
      <c r="G155" s="23"/>
      <c r="H155" s="22"/>
      <c r="I155" s="23"/>
      <c r="J155" s="22"/>
      <c r="K155" s="23"/>
      <c r="L155" s="22"/>
      <c r="M155" s="23"/>
      <c r="N155" s="22">
        <v>7</v>
      </c>
      <c r="O155" s="23">
        <v>32</v>
      </c>
      <c r="P155" s="22">
        <v>7</v>
      </c>
      <c r="Q155" s="23">
        <v>32</v>
      </c>
    </row>
    <row r="156" spans="2:17" s="17" customFormat="1" x14ac:dyDescent="0.25">
      <c r="B156" s="18" t="s">
        <v>188</v>
      </c>
      <c r="C156" s="19" t="s">
        <v>73</v>
      </c>
      <c r="D156" s="20">
        <v>7</v>
      </c>
      <c r="E156" s="21">
        <v>24</v>
      </c>
      <c r="F156" s="22"/>
      <c r="G156" s="23"/>
      <c r="H156" s="22"/>
      <c r="I156" s="23"/>
      <c r="J156" s="22">
        <v>7</v>
      </c>
      <c r="K156" s="23">
        <v>24</v>
      </c>
      <c r="L156" s="22"/>
      <c r="M156" s="23"/>
      <c r="N156" s="22"/>
      <c r="O156" s="23"/>
      <c r="P156" s="22">
        <v>7</v>
      </c>
      <c r="Q156" s="23">
        <v>24</v>
      </c>
    </row>
    <row r="157" spans="2:17" s="17" customFormat="1" x14ac:dyDescent="0.25">
      <c r="B157" s="18" t="s">
        <v>189</v>
      </c>
      <c r="C157" s="19" t="s">
        <v>16</v>
      </c>
      <c r="D157" s="20">
        <v>7</v>
      </c>
      <c r="E157" s="21">
        <v>43</v>
      </c>
      <c r="F157" s="22"/>
      <c r="G157" s="23"/>
      <c r="H157" s="22"/>
      <c r="I157" s="23"/>
      <c r="J157" s="22"/>
      <c r="K157" s="23"/>
      <c r="L157" s="22">
        <v>3</v>
      </c>
      <c r="M157" s="23">
        <v>19</v>
      </c>
      <c r="N157" s="22">
        <v>4</v>
      </c>
      <c r="O157" s="23">
        <v>24</v>
      </c>
      <c r="P157" s="22">
        <v>3.5</v>
      </c>
      <c r="Q157" s="23">
        <v>21.5</v>
      </c>
    </row>
    <row r="158" spans="2:17" s="17" customFormat="1" x14ac:dyDescent="0.25">
      <c r="B158" s="18" t="s">
        <v>190</v>
      </c>
      <c r="C158" s="19" t="s">
        <v>16</v>
      </c>
      <c r="D158" s="20">
        <v>6</v>
      </c>
      <c r="E158" s="21">
        <v>26</v>
      </c>
      <c r="F158" s="22">
        <v>6</v>
      </c>
      <c r="G158" s="23">
        <v>26</v>
      </c>
      <c r="H158" s="22"/>
      <c r="I158" s="23"/>
      <c r="J158" s="22"/>
      <c r="K158" s="23"/>
      <c r="L158" s="22"/>
      <c r="M158" s="23"/>
      <c r="N158" s="22"/>
      <c r="O158" s="23"/>
      <c r="P158" s="22">
        <v>6</v>
      </c>
      <c r="Q158" s="23">
        <v>26</v>
      </c>
    </row>
    <row r="159" spans="2:17" s="17" customFormat="1" x14ac:dyDescent="0.25">
      <c r="B159" s="18" t="s">
        <v>191</v>
      </c>
      <c r="C159" s="19" t="s">
        <v>23</v>
      </c>
      <c r="D159" s="20">
        <v>6</v>
      </c>
      <c r="E159" s="21">
        <v>37</v>
      </c>
      <c r="F159" s="22">
        <v>6</v>
      </c>
      <c r="G159" s="23">
        <v>37</v>
      </c>
      <c r="H159" s="22"/>
      <c r="I159" s="23"/>
      <c r="J159" s="22"/>
      <c r="K159" s="23"/>
      <c r="L159" s="22"/>
      <c r="M159" s="23"/>
      <c r="N159" s="22"/>
      <c r="O159" s="23"/>
      <c r="P159" s="22">
        <v>6</v>
      </c>
      <c r="Q159" s="23">
        <v>37</v>
      </c>
    </row>
    <row r="160" spans="2:17" s="17" customFormat="1" x14ac:dyDescent="0.25">
      <c r="B160" s="18" t="s">
        <v>192</v>
      </c>
      <c r="C160" s="19" t="s">
        <v>34</v>
      </c>
      <c r="D160" s="20">
        <v>6</v>
      </c>
      <c r="E160" s="21">
        <v>40</v>
      </c>
      <c r="F160" s="22"/>
      <c r="G160" s="23"/>
      <c r="H160" s="22"/>
      <c r="I160" s="23"/>
      <c r="J160" s="22"/>
      <c r="K160" s="23"/>
      <c r="L160" s="22">
        <v>4</v>
      </c>
      <c r="M160" s="23">
        <v>24</v>
      </c>
      <c r="N160" s="22">
        <v>2</v>
      </c>
      <c r="O160" s="23">
        <v>16</v>
      </c>
      <c r="P160" s="22">
        <v>3</v>
      </c>
      <c r="Q160" s="23">
        <v>20</v>
      </c>
    </row>
    <row r="161" spans="2:17" s="17" customFormat="1" x14ac:dyDescent="0.25">
      <c r="B161" s="18" t="s">
        <v>193</v>
      </c>
      <c r="C161" s="19" t="s">
        <v>66</v>
      </c>
      <c r="D161" s="20">
        <v>6</v>
      </c>
      <c r="E161" s="21">
        <v>29</v>
      </c>
      <c r="F161" s="22">
        <v>6</v>
      </c>
      <c r="G161" s="23">
        <v>29</v>
      </c>
      <c r="H161" s="22"/>
      <c r="I161" s="23"/>
      <c r="J161" s="22"/>
      <c r="K161" s="23"/>
      <c r="L161" s="22"/>
      <c r="M161" s="23"/>
      <c r="N161" s="22"/>
      <c r="O161" s="23"/>
      <c r="P161" s="22">
        <v>6</v>
      </c>
      <c r="Q161" s="23">
        <v>29</v>
      </c>
    </row>
    <row r="162" spans="2:17" s="17" customFormat="1" x14ac:dyDescent="0.25">
      <c r="B162" s="18" t="s">
        <v>194</v>
      </c>
      <c r="C162" s="19" t="s">
        <v>29</v>
      </c>
      <c r="D162" s="20">
        <v>6</v>
      </c>
      <c r="E162" s="21">
        <v>28</v>
      </c>
      <c r="F162" s="22"/>
      <c r="G162" s="23"/>
      <c r="H162" s="22">
        <v>6</v>
      </c>
      <c r="I162" s="23">
        <v>28</v>
      </c>
      <c r="J162" s="22"/>
      <c r="K162" s="23"/>
      <c r="L162" s="22"/>
      <c r="M162" s="23"/>
      <c r="N162" s="22"/>
      <c r="O162" s="23"/>
      <c r="P162" s="22">
        <v>6</v>
      </c>
      <c r="Q162" s="23">
        <v>28</v>
      </c>
    </row>
    <row r="163" spans="2:17" s="17" customFormat="1" x14ac:dyDescent="0.25">
      <c r="B163" s="18" t="s">
        <v>195</v>
      </c>
      <c r="C163" s="19" t="s">
        <v>66</v>
      </c>
      <c r="D163" s="20">
        <v>5</v>
      </c>
      <c r="E163" s="21">
        <v>36</v>
      </c>
      <c r="F163" s="22"/>
      <c r="G163" s="23"/>
      <c r="H163" s="22"/>
      <c r="I163" s="23"/>
      <c r="J163" s="22"/>
      <c r="K163" s="23"/>
      <c r="L163" s="22">
        <v>3</v>
      </c>
      <c r="M163" s="23">
        <v>20</v>
      </c>
      <c r="N163" s="22">
        <v>2</v>
      </c>
      <c r="O163" s="23">
        <v>16</v>
      </c>
      <c r="P163" s="22">
        <v>2.5</v>
      </c>
      <c r="Q163" s="23">
        <v>18</v>
      </c>
    </row>
    <row r="164" spans="2:17" s="17" customFormat="1" x14ac:dyDescent="0.25">
      <c r="B164" s="18" t="s">
        <v>196</v>
      </c>
      <c r="C164" s="19" t="s">
        <v>103</v>
      </c>
      <c r="D164" s="20">
        <v>5</v>
      </c>
      <c r="E164" s="21">
        <v>87</v>
      </c>
      <c r="F164" s="22">
        <v>1</v>
      </c>
      <c r="G164" s="23">
        <v>25</v>
      </c>
      <c r="H164" s="22"/>
      <c r="I164" s="23"/>
      <c r="J164" s="22">
        <v>3</v>
      </c>
      <c r="K164" s="23">
        <v>29</v>
      </c>
      <c r="L164" s="22">
        <v>1</v>
      </c>
      <c r="M164" s="23">
        <v>13</v>
      </c>
      <c r="N164" s="22">
        <v>0</v>
      </c>
      <c r="O164" s="23">
        <v>20</v>
      </c>
      <c r="P164" s="22">
        <v>1.2</v>
      </c>
      <c r="Q164" s="23">
        <v>21.8</v>
      </c>
    </row>
    <row r="165" spans="2:17" s="17" customFormat="1" x14ac:dyDescent="0.25">
      <c r="B165" s="18" t="s">
        <v>197</v>
      </c>
      <c r="C165" s="19" t="s">
        <v>198</v>
      </c>
      <c r="D165" s="20">
        <v>5</v>
      </c>
      <c r="E165" s="21">
        <v>55</v>
      </c>
      <c r="F165" s="22">
        <v>5</v>
      </c>
      <c r="G165" s="23">
        <v>55</v>
      </c>
      <c r="H165" s="22"/>
      <c r="I165" s="23"/>
      <c r="J165" s="22"/>
      <c r="K165" s="23"/>
      <c r="L165" s="22"/>
      <c r="M165" s="23"/>
      <c r="N165" s="22"/>
      <c r="O165" s="23"/>
      <c r="P165" s="22">
        <v>5</v>
      </c>
      <c r="Q165" s="23">
        <v>55</v>
      </c>
    </row>
    <row r="166" spans="2:17" s="17" customFormat="1" x14ac:dyDescent="0.25">
      <c r="B166" s="18" t="s">
        <v>199</v>
      </c>
      <c r="C166" s="19" t="s">
        <v>25</v>
      </c>
      <c r="D166" s="20">
        <v>5</v>
      </c>
      <c r="E166" s="21">
        <v>24</v>
      </c>
      <c r="F166" s="22">
        <v>5</v>
      </c>
      <c r="G166" s="23">
        <v>24</v>
      </c>
      <c r="H166" s="22"/>
      <c r="I166" s="23"/>
      <c r="J166" s="22"/>
      <c r="K166" s="23"/>
      <c r="L166" s="22"/>
      <c r="M166" s="23"/>
      <c r="N166" s="22"/>
      <c r="O166" s="23"/>
      <c r="P166" s="22">
        <v>5</v>
      </c>
      <c r="Q166" s="23">
        <v>24</v>
      </c>
    </row>
    <row r="167" spans="2:17" s="17" customFormat="1" x14ac:dyDescent="0.25">
      <c r="B167" s="18" t="s">
        <v>200</v>
      </c>
      <c r="C167" s="19" t="s">
        <v>73</v>
      </c>
      <c r="D167" s="20">
        <v>5</v>
      </c>
      <c r="E167" s="21">
        <v>40</v>
      </c>
      <c r="F167" s="22"/>
      <c r="G167" s="23"/>
      <c r="H167" s="22"/>
      <c r="I167" s="23"/>
      <c r="J167" s="22">
        <v>5</v>
      </c>
      <c r="K167" s="23">
        <v>40</v>
      </c>
      <c r="L167" s="22"/>
      <c r="M167" s="23"/>
      <c r="N167" s="22"/>
      <c r="O167" s="23"/>
      <c r="P167" s="22">
        <v>5</v>
      </c>
      <c r="Q167" s="23">
        <v>40</v>
      </c>
    </row>
    <row r="168" spans="2:17" s="17" customFormat="1" x14ac:dyDescent="0.25">
      <c r="B168" s="18" t="s">
        <v>201</v>
      </c>
      <c r="C168" s="19" t="s">
        <v>23</v>
      </c>
      <c r="D168" s="20">
        <v>5</v>
      </c>
      <c r="E168" s="21">
        <v>42</v>
      </c>
      <c r="F168" s="22"/>
      <c r="G168" s="23"/>
      <c r="H168" s="22"/>
      <c r="I168" s="23"/>
      <c r="J168" s="22"/>
      <c r="K168" s="23"/>
      <c r="L168" s="22">
        <v>5</v>
      </c>
      <c r="M168" s="23">
        <v>42</v>
      </c>
      <c r="N168" s="22"/>
      <c r="O168" s="23"/>
      <c r="P168" s="22">
        <v>5</v>
      </c>
      <c r="Q168" s="23">
        <v>42</v>
      </c>
    </row>
    <row r="169" spans="2:17" s="17" customFormat="1" x14ac:dyDescent="0.25">
      <c r="B169" s="18" t="s">
        <v>202</v>
      </c>
      <c r="C169" s="19" t="s">
        <v>198</v>
      </c>
      <c r="D169" s="20">
        <v>4</v>
      </c>
      <c r="E169" s="21">
        <v>26</v>
      </c>
      <c r="F169" s="22">
        <v>4</v>
      </c>
      <c r="G169" s="23">
        <v>26</v>
      </c>
      <c r="H169" s="22"/>
      <c r="I169" s="23"/>
      <c r="J169" s="22"/>
      <c r="K169" s="23"/>
      <c r="L169" s="22"/>
      <c r="M169" s="23"/>
      <c r="N169" s="22"/>
      <c r="O169" s="23"/>
      <c r="P169" s="22">
        <v>4</v>
      </c>
      <c r="Q169" s="23">
        <v>26</v>
      </c>
    </row>
    <row r="170" spans="2:17" s="17" customFormat="1" x14ac:dyDescent="0.25">
      <c r="B170" s="18" t="s">
        <v>203</v>
      </c>
      <c r="C170" s="19" t="s">
        <v>42</v>
      </c>
      <c r="D170" s="20">
        <v>4</v>
      </c>
      <c r="E170" s="21">
        <v>21</v>
      </c>
      <c r="F170" s="22"/>
      <c r="G170" s="23"/>
      <c r="H170" s="22"/>
      <c r="I170" s="23"/>
      <c r="J170" s="22"/>
      <c r="K170" s="23"/>
      <c r="L170" s="22"/>
      <c r="M170" s="23"/>
      <c r="N170" s="22">
        <v>4</v>
      </c>
      <c r="O170" s="23">
        <v>21</v>
      </c>
      <c r="P170" s="22">
        <v>4</v>
      </c>
      <c r="Q170" s="23">
        <v>21</v>
      </c>
    </row>
    <row r="171" spans="2:17" s="17" customFormat="1" x14ac:dyDescent="0.25">
      <c r="B171" s="18" t="s">
        <v>204</v>
      </c>
      <c r="C171" s="19" t="s">
        <v>20</v>
      </c>
      <c r="D171" s="20">
        <v>4</v>
      </c>
      <c r="E171" s="21">
        <v>19</v>
      </c>
      <c r="F171" s="22">
        <v>4</v>
      </c>
      <c r="G171" s="23">
        <v>19</v>
      </c>
      <c r="H171" s="22"/>
      <c r="I171" s="23"/>
      <c r="J171" s="22"/>
      <c r="K171" s="23"/>
      <c r="L171" s="22"/>
      <c r="M171" s="23"/>
      <c r="N171" s="22"/>
      <c r="O171" s="23"/>
      <c r="P171" s="22">
        <v>4</v>
      </c>
      <c r="Q171" s="23">
        <v>19</v>
      </c>
    </row>
    <row r="172" spans="2:17" s="17" customFormat="1" x14ac:dyDescent="0.25">
      <c r="B172" s="18" t="s">
        <v>205</v>
      </c>
      <c r="C172" s="19" t="s">
        <v>18</v>
      </c>
      <c r="D172" s="20">
        <v>4</v>
      </c>
      <c r="E172" s="21">
        <v>29</v>
      </c>
      <c r="F172" s="22"/>
      <c r="G172" s="23"/>
      <c r="H172" s="22"/>
      <c r="I172" s="23"/>
      <c r="J172" s="22">
        <v>4</v>
      </c>
      <c r="K172" s="23">
        <v>29</v>
      </c>
      <c r="L172" s="22"/>
      <c r="M172" s="23"/>
      <c r="N172" s="22"/>
      <c r="O172" s="23"/>
      <c r="P172" s="22">
        <v>4</v>
      </c>
      <c r="Q172" s="23">
        <v>29</v>
      </c>
    </row>
    <row r="173" spans="2:17" s="17" customFormat="1" x14ac:dyDescent="0.25">
      <c r="B173" s="18" t="s">
        <v>206</v>
      </c>
      <c r="C173" s="19" t="s">
        <v>76</v>
      </c>
      <c r="D173" s="20">
        <v>4</v>
      </c>
      <c r="E173" s="21">
        <v>15</v>
      </c>
      <c r="F173" s="22">
        <v>4</v>
      </c>
      <c r="G173" s="23">
        <v>15</v>
      </c>
      <c r="H173" s="22"/>
      <c r="I173" s="23"/>
      <c r="J173" s="22"/>
      <c r="K173" s="23"/>
      <c r="L173" s="22"/>
      <c r="M173" s="23"/>
      <c r="N173" s="22"/>
      <c r="O173" s="23"/>
      <c r="P173" s="22">
        <v>4</v>
      </c>
      <c r="Q173" s="23">
        <v>15</v>
      </c>
    </row>
    <row r="174" spans="2:17" s="17" customFormat="1" x14ac:dyDescent="0.25">
      <c r="B174" s="18" t="s">
        <v>207</v>
      </c>
      <c r="C174" s="19" t="s">
        <v>16</v>
      </c>
      <c r="D174" s="20">
        <v>4</v>
      </c>
      <c r="E174" s="21">
        <v>50</v>
      </c>
      <c r="F174" s="22">
        <v>2</v>
      </c>
      <c r="G174" s="23">
        <v>27</v>
      </c>
      <c r="H174" s="22">
        <v>2</v>
      </c>
      <c r="I174" s="23">
        <v>23</v>
      </c>
      <c r="J174" s="22"/>
      <c r="K174" s="23"/>
      <c r="L174" s="22"/>
      <c r="M174" s="23"/>
      <c r="N174" s="22"/>
      <c r="O174" s="23"/>
      <c r="P174" s="22">
        <v>2</v>
      </c>
      <c r="Q174" s="23">
        <v>25</v>
      </c>
    </row>
    <row r="175" spans="2:17" s="17" customFormat="1" x14ac:dyDescent="0.25">
      <c r="B175" s="18" t="s">
        <v>208</v>
      </c>
      <c r="C175" s="19" t="s">
        <v>27</v>
      </c>
      <c r="D175" s="20">
        <v>4</v>
      </c>
      <c r="E175" s="21">
        <v>20</v>
      </c>
      <c r="F175" s="22">
        <v>4</v>
      </c>
      <c r="G175" s="23">
        <v>20</v>
      </c>
      <c r="H175" s="22"/>
      <c r="I175" s="23"/>
      <c r="J175" s="22"/>
      <c r="K175" s="23"/>
      <c r="L175" s="22"/>
      <c r="M175" s="23"/>
      <c r="N175" s="22"/>
      <c r="O175" s="23"/>
      <c r="P175" s="22">
        <v>4</v>
      </c>
      <c r="Q175" s="23">
        <v>20</v>
      </c>
    </row>
    <row r="176" spans="2:17" s="17" customFormat="1" x14ac:dyDescent="0.25">
      <c r="B176" s="18" t="s">
        <v>209</v>
      </c>
      <c r="C176" s="19" t="s">
        <v>96</v>
      </c>
      <c r="D176" s="20">
        <v>3</v>
      </c>
      <c r="E176" s="21">
        <v>43</v>
      </c>
      <c r="F176" s="22"/>
      <c r="G176" s="23"/>
      <c r="H176" s="22">
        <v>0</v>
      </c>
      <c r="I176" s="23">
        <v>14</v>
      </c>
      <c r="J176" s="22"/>
      <c r="K176" s="23"/>
      <c r="L176" s="22">
        <v>3</v>
      </c>
      <c r="M176" s="23">
        <v>29</v>
      </c>
      <c r="N176" s="22"/>
      <c r="O176" s="23"/>
      <c r="P176" s="22">
        <v>1.5</v>
      </c>
      <c r="Q176" s="23">
        <v>21.5</v>
      </c>
    </row>
    <row r="177" spans="2:17" s="17" customFormat="1" x14ac:dyDescent="0.25">
      <c r="B177" s="18" t="s">
        <v>210</v>
      </c>
      <c r="C177" s="19" t="s">
        <v>14</v>
      </c>
      <c r="D177" s="20">
        <v>3</v>
      </c>
      <c r="E177" s="21">
        <v>23</v>
      </c>
      <c r="F177" s="22">
        <v>3</v>
      </c>
      <c r="G177" s="23">
        <v>23</v>
      </c>
      <c r="H177" s="22"/>
      <c r="I177" s="23"/>
      <c r="J177" s="22"/>
      <c r="K177" s="23"/>
      <c r="L177" s="22"/>
      <c r="M177" s="23"/>
      <c r="N177" s="22"/>
      <c r="O177" s="23"/>
      <c r="P177" s="22">
        <v>3</v>
      </c>
      <c r="Q177" s="23">
        <v>23</v>
      </c>
    </row>
    <row r="178" spans="2:17" s="17" customFormat="1" x14ac:dyDescent="0.25">
      <c r="B178" s="18" t="s">
        <v>211</v>
      </c>
      <c r="C178" s="19" t="s">
        <v>20</v>
      </c>
      <c r="D178" s="20">
        <v>3</v>
      </c>
      <c r="E178" s="21">
        <v>27</v>
      </c>
      <c r="F178" s="22">
        <v>3</v>
      </c>
      <c r="G178" s="23">
        <v>27</v>
      </c>
      <c r="H178" s="22"/>
      <c r="I178" s="23"/>
      <c r="J178" s="22"/>
      <c r="K178" s="23"/>
      <c r="L178" s="22"/>
      <c r="M178" s="23"/>
      <c r="N178" s="22"/>
      <c r="O178" s="23"/>
      <c r="P178" s="22">
        <v>3</v>
      </c>
      <c r="Q178" s="23">
        <v>27</v>
      </c>
    </row>
    <row r="179" spans="2:17" s="17" customFormat="1" x14ac:dyDescent="0.25">
      <c r="B179" s="18" t="s">
        <v>212</v>
      </c>
      <c r="C179" s="19" t="s">
        <v>20</v>
      </c>
      <c r="D179" s="20">
        <v>3</v>
      </c>
      <c r="E179" s="21">
        <v>29</v>
      </c>
      <c r="F179" s="22">
        <v>3</v>
      </c>
      <c r="G179" s="23">
        <v>29</v>
      </c>
      <c r="H179" s="22"/>
      <c r="I179" s="23"/>
      <c r="J179" s="22"/>
      <c r="K179" s="23"/>
      <c r="L179" s="22"/>
      <c r="M179" s="23"/>
      <c r="N179" s="22"/>
      <c r="O179" s="23"/>
      <c r="P179" s="22">
        <v>3</v>
      </c>
      <c r="Q179" s="23">
        <v>29</v>
      </c>
    </row>
    <row r="180" spans="2:17" s="17" customFormat="1" x14ac:dyDescent="0.25">
      <c r="B180" s="18" t="s">
        <v>213</v>
      </c>
      <c r="C180" s="19" t="s">
        <v>179</v>
      </c>
      <c r="D180" s="20">
        <v>2</v>
      </c>
      <c r="E180" s="21">
        <v>22</v>
      </c>
      <c r="F180" s="22">
        <v>2</v>
      </c>
      <c r="G180" s="23">
        <v>22</v>
      </c>
      <c r="H180" s="22"/>
      <c r="I180" s="23"/>
      <c r="J180" s="22"/>
      <c r="K180" s="23"/>
      <c r="L180" s="22"/>
      <c r="M180" s="23"/>
      <c r="N180" s="22"/>
      <c r="O180" s="23"/>
      <c r="P180" s="22">
        <v>2</v>
      </c>
      <c r="Q180" s="23">
        <v>22</v>
      </c>
    </row>
    <row r="181" spans="2:17" s="17" customFormat="1" x14ac:dyDescent="0.25">
      <c r="B181" s="18" t="s">
        <v>214</v>
      </c>
      <c r="C181" s="19" t="s">
        <v>25</v>
      </c>
      <c r="D181" s="20">
        <v>2</v>
      </c>
      <c r="E181" s="21">
        <v>25</v>
      </c>
      <c r="F181" s="22">
        <v>2</v>
      </c>
      <c r="G181" s="23">
        <v>25</v>
      </c>
      <c r="H181" s="22"/>
      <c r="I181" s="23"/>
      <c r="J181" s="22"/>
      <c r="K181" s="23"/>
      <c r="L181" s="22"/>
      <c r="M181" s="23"/>
      <c r="N181" s="22"/>
      <c r="O181" s="23"/>
      <c r="P181" s="22">
        <v>2</v>
      </c>
      <c r="Q181" s="23">
        <v>25</v>
      </c>
    </row>
    <row r="182" spans="2:17" s="17" customFormat="1" x14ac:dyDescent="0.25">
      <c r="B182" s="18" t="s">
        <v>215</v>
      </c>
      <c r="C182" s="19" t="s">
        <v>47</v>
      </c>
      <c r="D182" s="20">
        <v>2</v>
      </c>
      <c r="E182" s="21">
        <v>20</v>
      </c>
      <c r="F182" s="22">
        <v>2</v>
      </c>
      <c r="G182" s="23">
        <v>20</v>
      </c>
      <c r="H182" s="22"/>
      <c r="I182" s="23"/>
      <c r="J182" s="22"/>
      <c r="K182" s="23"/>
      <c r="L182" s="22"/>
      <c r="M182" s="23"/>
      <c r="N182" s="22"/>
      <c r="O182" s="23"/>
      <c r="P182" s="22">
        <v>2</v>
      </c>
      <c r="Q182" s="23">
        <v>20</v>
      </c>
    </row>
    <row r="183" spans="2:17" s="17" customFormat="1" x14ac:dyDescent="0.25">
      <c r="B183" s="18" t="s">
        <v>216</v>
      </c>
      <c r="C183" s="19" t="s">
        <v>198</v>
      </c>
      <c r="D183" s="20">
        <v>1</v>
      </c>
      <c r="E183" s="21">
        <v>29</v>
      </c>
      <c r="F183" s="22">
        <v>1</v>
      </c>
      <c r="G183" s="23">
        <v>29</v>
      </c>
      <c r="H183" s="22"/>
      <c r="I183" s="23"/>
      <c r="J183" s="22"/>
      <c r="K183" s="23"/>
      <c r="L183" s="22"/>
      <c r="M183" s="23"/>
      <c r="N183" s="22"/>
      <c r="O183" s="23"/>
      <c r="P183" s="22">
        <v>1</v>
      </c>
      <c r="Q183" s="23">
        <v>29</v>
      </c>
    </row>
    <row r="184" spans="2:17" s="17" customFormat="1" x14ac:dyDescent="0.25">
      <c r="B184" s="18" t="s">
        <v>217</v>
      </c>
      <c r="C184" s="19" t="s">
        <v>12</v>
      </c>
      <c r="D184" s="20">
        <v>1</v>
      </c>
      <c r="E184" s="21">
        <v>18</v>
      </c>
      <c r="F184" s="22">
        <v>1</v>
      </c>
      <c r="G184" s="23">
        <v>18</v>
      </c>
      <c r="H184" s="22"/>
      <c r="I184" s="23"/>
      <c r="J184" s="22"/>
      <c r="K184" s="23"/>
      <c r="L184" s="22"/>
      <c r="M184" s="23"/>
      <c r="N184" s="22"/>
      <c r="O184" s="23"/>
      <c r="P184" s="22">
        <v>1</v>
      </c>
      <c r="Q184" s="23">
        <v>18</v>
      </c>
    </row>
    <row r="185" spans="2:17" s="17" customFormat="1" x14ac:dyDescent="0.25">
      <c r="B185" s="18" t="s">
        <v>218</v>
      </c>
      <c r="C185" s="19" t="s">
        <v>27</v>
      </c>
      <c r="D185" s="20">
        <v>1</v>
      </c>
      <c r="E185" s="21">
        <v>10</v>
      </c>
      <c r="F185" s="22"/>
      <c r="G185" s="23"/>
      <c r="H185" s="22"/>
      <c r="I185" s="23"/>
      <c r="J185" s="22"/>
      <c r="K185" s="23"/>
      <c r="L185" s="22"/>
      <c r="M185" s="23"/>
      <c r="N185" s="22">
        <v>1</v>
      </c>
      <c r="O185" s="23">
        <v>10</v>
      </c>
      <c r="P185" s="22">
        <v>1</v>
      </c>
      <c r="Q185" s="23">
        <v>10</v>
      </c>
    </row>
    <row r="186" spans="2:17" s="17" customFormat="1" x14ac:dyDescent="0.25">
      <c r="B186" s="18" t="s">
        <v>219</v>
      </c>
      <c r="C186" s="19" t="s">
        <v>76</v>
      </c>
      <c r="D186" s="20">
        <v>1</v>
      </c>
      <c r="E186" s="21">
        <v>23</v>
      </c>
      <c r="F186" s="22">
        <v>1</v>
      </c>
      <c r="G186" s="23">
        <v>23</v>
      </c>
      <c r="H186" s="22"/>
      <c r="I186" s="23"/>
      <c r="J186" s="22"/>
      <c r="K186" s="23"/>
      <c r="L186" s="22"/>
      <c r="M186" s="23"/>
      <c r="N186" s="22"/>
      <c r="O186" s="23"/>
      <c r="P186" s="22">
        <v>1</v>
      </c>
      <c r="Q186" s="23">
        <v>23</v>
      </c>
    </row>
    <row r="187" spans="2:17" s="17" customFormat="1" ht="15.75" thickBot="1" x14ac:dyDescent="0.3">
      <c r="B187" s="24" t="s">
        <v>220</v>
      </c>
      <c r="C187" s="25" t="s">
        <v>50</v>
      </c>
      <c r="D187" s="26">
        <v>1</v>
      </c>
      <c r="E187" s="27">
        <v>18</v>
      </c>
      <c r="F187" s="28">
        <v>1</v>
      </c>
      <c r="G187" s="29">
        <v>18</v>
      </c>
      <c r="H187" s="28"/>
      <c r="I187" s="29"/>
      <c r="J187" s="28"/>
      <c r="K187" s="29"/>
      <c r="L187" s="28"/>
      <c r="M187" s="29"/>
      <c r="N187" s="28"/>
      <c r="O187" s="29"/>
      <c r="P187" s="28">
        <v>1</v>
      </c>
      <c r="Q187" s="29">
        <v>18</v>
      </c>
    </row>
    <row r="188" spans="2:17" s="17" customFormat="1" x14ac:dyDescent="0.25">
      <c r="D188" s="30"/>
      <c r="E188" s="30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</row>
  </sheetData>
  <autoFilter ref="B3:Q187"/>
  <mergeCells count="8">
    <mergeCell ref="N2:O2"/>
    <mergeCell ref="P2:Q2"/>
    <mergeCell ref="B2:C2"/>
    <mergeCell ref="D2:E2"/>
    <mergeCell ref="F2:G2"/>
    <mergeCell ref="H2:I2"/>
    <mergeCell ref="J2:K2"/>
    <mergeCell ref="L2:M2"/>
  </mergeCells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Classement_Equipe</vt:lpstr>
      <vt:lpstr>Manche 1</vt:lpstr>
      <vt:lpstr>Manche 2</vt:lpstr>
      <vt:lpstr>Manche 3</vt:lpstr>
      <vt:lpstr>Manche 4</vt:lpstr>
      <vt:lpstr>Manche 5</vt:lpstr>
      <vt:lpstr>Classement_Individuel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Régis AUDOUIN</dc:creator>
  <cp:lastModifiedBy>Régis AUDOUIN</cp:lastModifiedBy>
  <dcterms:created xsi:type="dcterms:W3CDTF">2024-10-05T20:18:31Z</dcterms:created>
  <dcterms:modified xsi:type="dcterms:W3CDTF">2024-10-05T20:18:32Z</dcterms:modified>
</cp:coreProperties>
</file>