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SynologyDrive\14 - Commission Golf Entreprise\2025\2025 - DD2\J2_ST JEAN DE MONTS_20042025\Résultats\"/>
    </mc:Choice>
  </mc:AlternateContent>
  <xr:revisionPtr revIDLastSave="0" documentId="8_{5539FF1E-B611-4539-8CA2-B25C8C92FFF4}" xr6:coauthVersionLast="36" xr6:coauthVersionMax="36" xr10:uidLastSave="{00000000-0000-0000-0000-000000000000}"/>
  <bookViews>
    <workbookView xWindow="0" yWindow="0" windowWidth="23040" windowHeight="8364" xr2:uid="{1CA13552-9F3A-42FF-BDE2-9918C9915DCE}"/>
  </bookViews>
  <sheets>
    <sheet name="Classement_Equipe" sheetId="1" r:id="rId1"/>
  </sheets>
  <externalReferences>
    <externalReference r:id="rId2"/>
  </externalReferences>
  <definedNames>
    <definedName name="_xlnm._FilterDatabase" localSheetId="0" hidden="1">Classement_Equipe!$K$3:$R$34</definedName>
    <definedName name="Journée">[1]Paramètres!$E$5</definedName>
    <definedName name="Saison">[1]Paramètres!$E$4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4" i="1" l="1"/>
  <c r="I34" i="1"/>
  <c r="R33" i="1"/>
  <c r="I33" i="1"/>
  <c r="R32" i="1"/>
  <c r="I32" i="1"/>
  <c r="R31" i="1"/>
  <c r="I31" i="1"/>
  <c r="R30" i="1"/>
  <c r="I30" i="1"/>
  <c r="R29" i="1"/>
  <c r="I29" i="1"/>
  <c r="R28" i="1"/>
  <c r="I28" i="1"/>
  <c r="R27" i="1"/>
  <c r="I27" i="1"/>
  <c r="R26" i="1"/>
  <c r="I26" i="1"/>
  <c r="R25" i="1"/>
  <c r="I25" i="1"/>
  <c r="R24" i="1"/>
  <c r="I24" i="1"/>
  <c r="R23" i="1"/>
  <c r="I23" i="1"/>
  <c r="R22" i="1"/>
  <c r="I22" i="1"/>
  <c r="R21" i="1"/>
  <c r="I21" i="1"/>
  <c r="R20" i="1"/>
  <c r="I20" i="1"/>
  <c r="R19" i="1"/>
  <c r="I19" i="1"/>
  <c r="R18" i="1"/>
  <c r="I18" i="1"/>
  <c r="R17" i="1"/>
  <c r="I17" i="1"/>
  <c r="R16" i="1"/>
  <c r="I16" i="1"/>
  <c r="R15" i="1"/>
  <c r="I15" i="1"/>
  <c r="R14" i="1"/>
  <c r="I14" i="1"/>
  <c r="R13" i="1"/>
  <c r="I13" i="1"/>
  <c r="R12" i="1"/>
  <c r="I12" i="1"/>
  <c r="R11" i="1"/>
  <c r="I11" i="1"/>
  <c r="R10" i="1"/>
  <c r="I10" i="1"/>
  <c r="R9" i="1"/>
  <c r="I9" i="1"/>
  <c r="R8" i="1"/>
  <c r="I8" i="1"/>
  <c r="R7" i="1"/>
  <c r="I7" i="1"/>
  <c r="R6" i="1"/>
  <c r="I6" i="1"/>
  <c r="R5" i="1"/>
  <c r="I5" i="1"/>
  <c r="R4" i="1"/>
  <c r="I4" i="1"/>
  <c r="K2" i="1"/>
  <c r="B2" i="1"/>
</calcChain>
</file>

<file path=xl/sharedStrings.xml><?xml version="1.0" encoding="utf-8"?>
<sst xmlns="http://schemas.openxmlformats.org/spreadsheetml/2006/main" count="73" uniqueCount="37">
  <si>
    <t xml:space="preserve"> </t>
  </si>
  <si>
    <t>Places</t>
  </si>
  <si>
    <t>Equipes</t>
  </si>
  <si>
    <t>J1</t>
  </si>
  <si>
    <t>J2</t>
  </si>
  <si>
    <t>J3</t>
  </si>
  <si>
    <t>J4</t>
  </si>
  <si>
    <t>J5</t>
  </si>
  <si>
    <t>Total</t>
  </si>
  <si>
    <t>AIRBUS GOLF SAINT NAZAIRE 1</t>
  </si>
  <si>
    <t>AS GAZELEC NANTES 2</t>
  </si>
  <si>
    <t>2FOPEN-44 1</t>
  </si>
  <si>
    <t>ASMN 1</t>
  </si>
  <si>
    <t>KONAN CONSULTING GOLF - K.C.G 1</t>
  </si>
  <si>
    <t>ASCAEN 1</t>
  </si>
  <si>
    <t>ASC D'INDRET 1</t>
  </si>
  <si>
    <t>AS ATSCAF LOIRE ATLANTIQUE 1</t>
  </si>
  <si>
    <t>AS ORANGE NANTES MKL 1</t>
  </si>
  <si>
    <t>AS DU CHU DE NANTES 1</t>
  </si>
  <si>
    <t>ASC BNP PARIBAS NANTES 1</t>
  </si>
  <si>
    <t>AS GAZELEC NANTES 1</t>
  </si>
  <si>
    <t>AS GOLF DE THALES COMMUNICATIONS CHOLET 1</t>
  </si>
  <si>
    <t>SECTION GOLF TOTALENERGIES DONGES 1</t>
  </si>
  <si>
    <t>ASL AEROPORT DE NANTES 1</t>
  </si>
  <si>
    <t>ASGESNA 1</t>
  </si>
  <si>
    <t>RACING ATHLETIC CLUB CHEMINOTS 1</t>
  </si>
  <si>
    <t>COSTA 1</t>
  </si>
  <si>
    <t>AIRBUS NANTES GOLF 1</t>
  </si>
  <si>
    <t>ASPEIN 1</t>
  </si>
  <si>
    <t>2FOPEN-44 2</t>
  </si>
  <si>
    <t>AS ALTRAN ET ALCATEL (ASAA) 1</t>
  </si>
  <si>
    <t>CLUB SPORTIF IBM FRANCE NANTES 1</t>
  </si>
  <si>
    <t>MANITOU SPORTING CLUB 1</t>
  </si>
  <si>
    <t>AS FAMAT 1</t>
  </si>
  <si>
    <t>AS LOISIRS ET CULTURE 44 1</t>
  </si>
  <si>
    <t>AS DU CHU DE NANTES 2</t>
  </si>
  <si>
    <t>ASMN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</si>
</sst>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NumberFormat="1" applyBorder="1" applyAlignment="1">
      <alignment horizontal="center"/>
    </xf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7" xfId="0" applyFill="1" applyBorder="1"/>
    <xf numFmtId="0" fontId="0" fillId="0" borderId="8" xfId="0" applyNumberFormat="1" applyBorder="1" applyAlignment="1">
      <alignment horizontal="center"/>
    </xf>
    <xf numFmtId="0" fontId="0" fillId="0" borderId="9" xfId="0" applyFill="1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NumberFormat="1" applyBorder="1" applyAlignment="1">
      <alignment horizontal="center"/>
    </xf>
    <xf numFmtId="0" fontId="0" fillId="0" borderId="0" xfId="0" quotePrefix="1" applyBorder="1" applyAlignment="1">
      <alignment horizontal="center"/>
    </xf>
  </cellXfs>
  <cellStyles count="1">
    <cellStyle name="Normal" xfId="0" builtinId="0"/>
  </cellStyles>
  <dxfs count="22"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/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123265</xdr:colOff>
      <xdr:row>0</xdr:row>
      <xdr:rowOff>123266</xdr:rowOff>
    </xdr:from>
    <xdr:to>
      <xdr:col>2</xdr:col>
      <xdr:colOff>1120588</xdr:colOff>
      <xdr:row>0</xdr:row>
      <xdr:rowOff>1158552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46DDB1D-0970-4A24-9178-86AD55A4D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065" y="123266"/>
          <a:ext cx="1576443" cy="1035286"/>
        </a:xfrm>
        <a:prstGeom prst="rect">
          <a:avLst/>
        </a:prstGeom>
      </xdr:spPr>
    </xdr:pic>
    <xdr:clientData/>
  </xdr:twoCellAnchor>
  <xdr:twoCellAnchor editAs="oneCell">
    <xdr:from>
      <xdr:col>8</xdr:col>
      <xdr:colOff>22411</xdr:colOff>
      <xdr:row>0</xdr:row>
      <xdr:rowOff>224119</xdr:rowOff>
    </xdr:from>
    <xdr:to>
      <xdr:col>11</xdr:col>
      <xdr:colOff>100852</xdr:colOff>
      <xdr:row>0</xdr:row>
      <xdr:rowOff>1191458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448FB91-E8A5-47E7-AACF-C3EC3BD9D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2791" y="224119"/>
          <a:ext cx="1686261" cy="967339"/>
        </a:xfrm>
        <a:prstGeom prst="rect">
          <a:avLst/>
        </a:prstGeom>
      </xdr:spPr>
    </xdr:pic>
    <xdr:clientData/>
  </xdr:twoCellAnchor>
  <xdr:twoCellAnchor editAs="oneCell">
    <xdr:from>
      <xdr:col>15</xdr:col>
      <xdr:colOff>380999</xdr:colOff>
      <xdr:row>0</xdr:row>
      <xdr:rowOff>112059</xdr:rowOff>
    </xdr:from>
    <xdr:to>
      <xdr:col>17</xdr:col>
      <xdr:colOff>671462</xdr:colOff>
      <xdr:row>0</xdr:row>
      <xdr:rowOff>1330845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9E7931-BF6D-4851-A123-693C80970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3619" y="112059"/>
          <a:ext cx="1479183" cy="1218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lisateur/SynologyDrive/14%20-%20Commission%20Golf%20Entreprise/2025/2025%20-%20DD2/2025%20GE%20Championnat%20DD2%20%20J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OP"/>
      <sheetName val="Manche 5"/>
      <sheetName val="Manche 4"/>
      <sheetName val="Manche 3"/>
      <sheetName val="Manche 1"/>
      <sheetName val="Résultats_Net_New"/>
      <sheetName val="Résultats_Net"/>
      <sheetName val="Résultats_Brut_New"/>
      <sheetName val="Résultats_Brut"/>
      <sheetName val="Manche 2"/>
      <sheetName val="Paramètres"/>
      <sheetName val="Classement_Equipe"/>
      <sheetName val="Classement_Individuel"/>
      <sheetName val="Référentiel"/>
      <sheetName val="Manche 0"/>
      <sheetName val="Départs V2"/>
      <sheetName val="Résultats_Net V2"/>
      <sheetName val="Résultats_Brut V2"/>
      <sheetName val="Moulinette"/>
      <sheetName val="Calcul_Brut"/>
      <sheetName val="Calcul_Net"/>
      <sheetName val="Modop Calcu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E3" t="str">
            <v>DD2</v>
          </cell>
        </row>
        <row r="4">
          <cell r="E4">
            <v>2025</v>
          </cell>
        </row>
        <row r="5">
          <cell r="E5">
            <v>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BAE2FD-F36E-4940-A0C4-99E9842662B3}" name="Tableau1" displayName="Tableau1" ref="B3:I34" totalsRowShown="0" headerRowDxfId="21" dataDxfId="20" tableBorderDxfId="19">
  <autoFilter ref="B3:I34" xr:uid="{00000000-0009-0000-0100-000001000000}"/>
  <sortState ref="B4:I34">
    <sortCondition descending="1" ref="I4:I34"/>
  </sortState>
  <tableColumns count="8">
    <tableColumn id="1" xr3:uid="{9F223B95-248A-4632-97E3-229E80454E51}" name="Places" dataDxfId="18"/>
    <tableColumn id="2" xr3:uid="{17052CBC-942D-4FDA-9C91-2F66B8CDA9AF}" name="Equipes" dataDxfId="17"/>
    <tableColumn id="3" xr3:uid="{AC792A2F-E0ED-4C41-B2C4-28C4BFF5D09A}" name="J1" dataDxfId="16"/>
    <tableColumn id="4" xr3:uid="{D01DFD9B-EB26-40D6-B471-62815547F1EF}" name="J2" dataDxfId="15"/>
    <tableColumn id="5" xr3:uid="{EA828F46-AE00-4940-9402-81D6B3AA1C5A}" name="J3" dataDxfId="14"/>
    <tableColumn id="6" xr3:uid="{0113EB76-42FA-43DA-93A6-0A0612C74779}" name="J4" dataDxfId="13"/>
    <tableColumn id="7" xr3:uid="{4F6EEF02-F72C-4DEE-AAF8-29C3A86699DC}" name="J5" dataDxfId="12"/>
    <tableColumn id="8" xr3:uid="{12C57AA6-8146-49A1-BF21-84F332E6AED7}" name="Total" dataDxfId="11">
      <calculatedColumnFormula>SUM(Tableau1[[#This Row],[J1]:[J5]])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95CC7D3-EA99-4094-826C-6B3311A7370D}" name="Tableau2" displayName="Tableau2" ref="K3:R34" totalsRowShown="0" headerRowDxfId="10" dataDxfId="9" tableBorderDxfId="8">
  <autoFilter ref="K3:R34" xr:uid="{00000000-0009-0000-0100-000002000000}"/>
  <sortState ref="K4:R34">
    <sortCondition descending="1" ref="R4:R34"/>
  </sortState>
  <tableColumns count="8">
    <tableColumn id="1" xr3:uid="{6E984B48-1BE7-415D-857C-751DB8E23D79}" name="Places" dataDxfId="7"/>
    <tableColumn id="2" xr3:uid="{6FA9A7F4-9422-4185-A9A9-3B1561AADC95}" name="Equipes" dataDxfId="6"/>
    <tableColumn id="3" xr3:uid="{1377330B-8D7C-4C54-BD63-EBB54C406843}" name="J1" dataDxfId="5"/>
    <tableColumn id="4" xr3:uid="{AC04F30C-433F-48C6-A0FF-CA29511A8DF1}" name="J2" dataDxfId="4"/>
    <tableColumn id="5" xr3:uid="{F839DD86-A4A3-4DC4-8AB3-9816C044E455}" name="J3" dataDxfId="3"/>
    <tableColumn id="6" xr3:uid="{CA603846-01A0-4607-BC11-70D208941F11}" name="J4" dataDxfId="2"/>
    <tableColumn id="7" xr3:uid="{A8F26B6E-9A49-4498-9BB3-53C493887BB4}" name="J5" dataDxfId="1"/>
    <tableColumn id="8" xr3:uid="{7F380A56-2588-4A1C-94C0-C55153CF930A}" name="Total" dataDxfId="0">
      <calculatedColumnFormula>SUM(Tableau2[[#This Row],[J1]:[J5]])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A087E-0EB1-4926-BFB9-4C190734AE3B}">
  <sheetPr codeName="Feuil8">
    <tabColor theme="4"/>
  </sheetPr>
  <dimension ref="B1:R51"/>
  <sheetViews>
    <sheetView showGridLines="0" tabSelected="1" topLeftCell="A2" zoomScale="85" zoomScaleNormal="85" workbookViewId="0"/>
  </sheetViews>
  <sheetFormatPr baseColWidth="10" defaultColWidth="11.44140625" defaultRowHeight="14.4" x14ac:dyDescent="0.3"/>
  <cols>
    <col min="1" max="1" width="4.44140625" style="1" customWidth="1"/>
    <col min="2" max="2" width="8.44140625" style="1" customWidth="1"/>
    <col min="3" max="3" width="43.6640625" style="1" customWidth="1"/>
    <col min="4" max="6" width="8.6640625" style="1" customWidth="1"/>
    <col min="7" max="7" width="8.6640625" style="2" customWidth="1"/>
    <col min="8" max="8" width="8.6640625" style="1" customWidth="1"/>
    <col min="9" max="9" width="10.6640625" style="1" customWidth="1"/>
    <col min="10" max="10" width="4.33203125" style="1" customWidth="1"/>
    <col min="11" max="11" width="8.44140625" style="1" customWidth="1"/>
    <col min="12" max="12" width="45.21875" style="1" customWidth="1"/>
    <col min="13" max="15" width="8.6640625" style="1" customWidth="1"/>
    <col min="16" max="16" width="8.6640625" style="3" customWidth="1"/>
    <col min="17" max="17" width="8.6640625" style="1" customWidth="1"/>
    <col min="18" max="18" width="10.6640625" style="1" customWidth="1"/>
    <col min="19" max="16384" width="11.44140625" style="1"/>
  </cols>
  <sheetData>
    <row r="1" spans="2:18" ht="109.5" customHeight="1" thickBot="1" x14ac:dyDescent="0.35"/>
    <row r="2" spans="2:18" ht="20.100000000000001" customHeight="1" thickBot="1" x14ac:dyDescent="0.35">
      <c r="B2" s="4" t="str">
        <f>IF([1]Paramètres!E3="Promotion","Pas de classement Equipe en niveau Promotion","Saison " &amp; Saison &amp; " -  Championnat " &amp;  [1]Paramètres!E3 &amp; " - Classement BRUT")</f>
        <v>Saison 2025 -  Championnat DD2 - Classement BRUT</v>
      </c>
      <c r="C2" s="5"/>
      <c r="D2" s="5"/>
      <c r="E2" s="5"/>
      <c r="F2" s="5"/>
      <c r="G2" s="5"/>
      <c r="H2" s="5"/>
      <c r="I2" s="6"/>
      <c r="J2" s="7" t="s">
        <v>0</v>
      </c>
      <c r="K2" s="4" t="str">
        <f>IF([1]Paramètres!E3="Promotion","Pas de classement Equipe en niveau Promotion","Saison " &amp; Saison &amp; " -  Championnat " &amp;  [1]Paramètres!E3 &amp; " - Classement NET")</f>
        <v>Saison 2025 -  Championnat DD2 - Classement NET</v>
      </c>
      <c r="L2" s="5"/>
      <c r="M2" s="5"/>
      <c r="N2" s="5"/>
      <c r="O2" s="5"/>
      <c r="P2" s="5"/>
      <c r="Q2" s="5"/>
      <c r="R2" s="6"/>
    </row>
    <row r="3" spans="2:18" s="10" customFormat="1" ht="20.100000000000001" customHeight="1" thickBot="1" x14ac:dyDescent="0.35"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8"/>
      <c r="K3" s="8" t="s">
        <v>1</v>
      </c>
      <c r="L3" s="9" t="s">
        <v>2</v>
      </c>
      <c r="M3" s="9" t="s">
        <v>3</v>
      </c>
      <c r="N3" s="9" t="s">
        <v>4</v>
      </c>
      <c r="O3" s="9" t="s">
        <v>5</v>
      </c>
      <c r="P3" s="9" t="s">
        <v>6</v>
      </c>
      <c r="Q3" s="9" t="s">
        <v>7</v>
      </c>
      <c r="R3" s="9" t="s">
        <v>8</v>
      </c>
    </row>
    <row r="4" spans="2:18" x14ac:dyDescent="0.3">
      <c r="B4" s="11">
        <v>1</v>
      </c>
      <c r="C4" s="12" t="s">
        <v>9</v>
      </c>
      <c r="D4" s="12">
        <v>45</v>
      </c>
      <c r="E4" s="12">
        <v>52</v>
      </c>
      <c r="F4" s="12"/>
      <c r="G4" s="13"/>
      <c r="H4" s="12"/>
      <c r="I4" s="14">
        <f>SUM(Tableau1[[#This Row],[J1]:[J5]])</f>
        <v>97</v>
      </c>
      <c r="K4" s="15">
        <v>1</v>
      </c>
      <c r="L4" s="12" t="s">
        <v>10</v>
      </c>
      <c r="M4" s="12">
        <v>117</v>
      </c>
      <c r="N4" s="12">
        <v>114</v>
      </c>
      <c r="O4" s="12"/>
      <c r="P4" s="12"/>
      <c r="Q4" s="12"/>
      <c r="R4" s="16">
        <f>SUM(Tableau2[[#This Row],[J1]:[J5]])</f>
        <v>231</v>
      </c>
    </row>
    <row r="5" spans="2:18" x14ac:dyDescent="0.3">
      <c r="B5" s="17">
        <v>2</v>
      </c>
      <c r="C5" s="3" t="s">
        <v>11</v>
      </c>
      <c r="D5" s="3">
        <v>37</v>
      </c>
      <c r="E5" s="3">
        <v>43</v>
      </c>
      <c r="F5" s="3"/>
      <c r="H5" s="3"/>
      <c r="I5" s="18">
        <f>SUM(Tableau1[[#This Row],[J1]:[J5]])</f>
        <v>80</v>
      </c>
      <c r="K5" s="17">
        <v>2</v>
      </c>
      <c r="L5" s="3" t="s">
        <v>12</v>
      </c>
      <c r="M5" s="3">
        <v>106</v>
      </c>
      <c r="N5" s="3">
        <v>112</v>
      </c>
      <c r="O5" s="3"/>
      <c r="Q5" s="3"/>
      <c r="R5" s="18">
        <f>SUM(Tableau2[[#This Row],[J1]:[J5]])</f>
        <v>218</v>
      </c>
    </row>
    <row r="6" spans="2:18" x14ac:dyDescent="0.3">
      <c r="B6" s="19">
        <v>3</v>
      </c>
      <c r="C6" s="3" t="s">
        <v>13</v>
      </c>
      <c r="D6" s="3">
        <v>39</v>
      </c>
      <c r="E6" s="3">
        <v>37</v>
      </c>
      <c r="F6" s="3"/>
      <c r="H6" s="3"/>
      <c r="I6" s="20">
        <f>SUM(Tableau1[[#This Row],[J1]:[J5]])</f>
        <v>76</v>
      </c>
      <c r="K6" s="17">
        <v>3</v>
      </c>
      <c r="L6" s="3" t="s">
        <v>14</v>
      </c>
      <c r="M6" s="3">
        <v>103</v>
      </c>
      <c r="N6" s="3">
        <v>107</v>
      </c>
      <c r="O6" s="3"/>
      <c r="Q6" s="3"/>
      <c r="R6" s="18">
        <f>SUM(Tableau2[[#This Row],[J1]:[J5]])</f>
        <v>210</v>
      </c>
    </row>
    <row r="7" spans="2:18" x14ac:dyDescent="0.3">
      <c r="B7" s="17">
        <v>4</v>
      </c>
      <c r="C7" s="3" t="s">
        <v>15</v>
      </c>
      <c r="D7" s="3">
        <v>28</v>
      </c>
      <c r="E7" s="3">
        <v>38</v>
      </c>
      <c r="F7" s="3"/>
      <c r="H7" s="3"/>
      <c r="I7" s="18">
        <f>SUM(Tableau1[[#This Row],[J1]:[J5]])</f>
        <v>66</v>
      </c>
      <c r="K7" s="17">
        <v>4</v>
      </c>
      <c r="L7" s="3" t="s">
        <v>16</v>
      </c>
      <c r="M7" s="3">
        <v>91</v>
      </c>
      <c r="N7" s="3">
        <v>115</v>
      </c>
      <c r="O7" s="3"/>
      <c r="Q7" s="3"/>
      <c r="R7" s="18">
        <f>SUM(Tableau2[[#This Row],[J1]:[J5]])</f>
        <v>206</v>
      </c>
    </row>
    <row r="8" spans="2:18" x14ac:dyDescent="0.3">
      <c r="B8" s="17">
        <v>5</v>
      </c>
      <c r="C8" s="3" t="s">
        <v>17</v>
      </c>
      <c r="D8" s="3">
        <v>27</v>
      </c>
      <c r="E8" s="3">
        <v>36</v>
      </c>
      <c r="F8" s="3"/>
      <c r="H8" s="3"/>
      <c r="I8" s="18">
        <f>SUM(Tableau1[[#This Row],[J1]:[J5]])</f>
        <v>63</v>
      </c>
      <c r="K8" s="17">
        <v>5</v>
      </c>
      <c r="L8" s="3" t="s">
        <v>18</v>
      </c>
      <c r="M8" s="3">
        <v>94</v>
      </c>
      <c r="N8" s="3">
        <v>106</v>
      </c>
      <c r="O8" s="3"/>
      <c r="Q8" s="3"/>
      <c r="R8" s="18">
        <f>SUM(Tableau2[[#This Row],[J1]:[J5]])</f>
        <v>200</v>
      </c>
    </row>
    <row r="9" spans="2:18" x14ac:dyDescent="0.3">
      <c r="B9" s="17">
        <v>6</v>
      </c>
      <c r="C9" s="3" t="s">
        <v>19</v>
      </c>
      <c r="D9" s="3">
        <v>30</v>
      </c>
      <c r="E9" s="3">
        <v>32</v>
      </c>
      <c r="F9" s="3"/>
      <c r="H9" s="3"/>
      <c r="I9" s="18">
        <f>SUM(Tableau1[[#This Row],[J1]:[J5]])</f>
        <v>62</v>
      </c>
      <c r="K9" s="19">
        <v>6</v>
      </c>
      <c r="L9" s="3" t="s">
        <v>9</v>
      </c>
      <c r="M9" s="3">
        <v>92</v>
      </c>
      <c r="N9" s="3">
        <v>106</v>
      </c>
      <c r="O9" s="3"/>
      <c r="Q9" s="3"/>
      <c r="R9" s="20">
        <f>SUM(Tableau2[[#This Row],[J1]:[J5]])</f>
        <v>198</v>
      </c>
    </row>
    <row r="10" spans="2:18" x14ac:dyDescent="0.3">
      <c r="B10" s="17">
        <v>7</v>
      </c>
      <c r="C10" s="3" t="s">
        <v>12</v>
      </c>
      <c r="D10" s="3">
        <v>33</v>
      </c>
      <c r="E10" s="3">
        <v>27</v>
      </c>
      <c r="F10" s="3"/>
      <c r="H10" s="3"/>
      <c r="I10" s="18">
        <f>SUM(Tableau1[[#This Row],[J1]:[J5]])</f>
        <v>60</v>
      </c>
      <c r="K10" s="17">
        <v>7</v>
      </c>
      <c r="L10" s="3" t="s">
        <v>20</v>
      </c>
      <c r="M10" s="3">
        <v>86</v>
      </c>
      <c r="N10" s="3">
        <v>111</v>
      </c>
      <c r="O10" s="3"/>
      <c r="Q10" s="3"/>
      <c r="R10" s="18">
        <f>SUM(Tableau2[[#This Row],[J1]:[J5]])</f>
        <v>197</v>
      </c>
    </row>
    <row r="11" spans="2:18" x14ac:dyDescent="0.3">
      <c r="B11" s="17">
        <v>8</v>
      </c>
      <c r="C11" s="3" t="s">
        <v>20</v>
      </c>
      <c r="D11" s="3">
        <v>29</v>
      </c>
      <c r="E11" s="3">
        <v>31</v>
      </c>
      <c r="F11" s="3"/>
      <c r="H11" s="3"/>
      <c r="I11" s="18">
        <f>SUM(Tableau1[[#This Row],[J1]:[J5]])</f>
        <v>60</v>
      </c>
      <c r="K11" s="17">
        <v>8</v>
      </c>
      <c r="L11" s="3" t="s">
        <v>13</v>
      </c>
      <c r="M11" s="3">
        <v>83</v>
      </c>
      <c r="N11" s="3">
        <v>107</v>
      </c>
      <c r="O11" s="3"/>
      <c r="Q11" s="3"/>
      <c r="R11" s="18">
        <f>SUM(Tableau2[[#This Row],[J1]:[J5]])</f>
        <v>190</v>
      </c>
    </row>
    <row r="12" spans="2:18" x14ac:dyDescent="0.3">
      <c r="B12" s="19">
        <v>9</v>
      </c>
      <c r="C12" s="3" t="s">
        <v>21</v>
      </c>
      <c r="D12" s="3">
        <v>31</v>
      </c>
      <c r="E12" s="3">
        <v>28</v>
      </c>
      <c r="F12" s="3"/>
      <c r="H12" s="3"/>
      <c r="I12" s="20">
        <f>SUM(Tableau1[[#This Row],[J1]:[J5]])</f>
        <v>59</v>
      </c>
      <c r="K12" s="19">
        <v>9</v>
      </c>
      <c r="L12" s="3" t="s">
        <v>19</v>
      </c>
      <c r="M12" s="3">
        <v>93</v>
      </c>
      <c r="N12" s="3">
        <v>92</v>
      </c>
      <c r="O12" s="3"/>
      <c r="Q12" s="3"/>
      <c r="R12" s="20">
        <f>SUM(Tableau2[[#This Row],[J1]:[J5]])</f>
        <v>185</v>
      </c>
    </row>
    <row r="13" spans="2:18" x14ac:dyDescent="0.3">
      <c r="B13" s="17">
        <v>10</v>
      </c>
      <c r="C13" s="3" t="s">
        <v>22</v>
      </c>
      <c r="D13" s="3">
        <v>30</v>
      </c>
      <c r="E13" s="3">
        <v>29</v>
      </c>
      <c r="F13" s="3"/>
      <c r="H13" s="3"/>
      <c r="I13" s="18">
        <f>SUM(Tableau1[[#This Row],[J1]:[J5]])</f>
        <v>59</v>
      </c>
      <c r="K13" s="19">
        <v>10</v>
      </c>
      <c r="L13" s="3" t="s">
        <v>22</v>
      </c>
      <c r="M13" s="3">
        <v>84</v>
      </c>
      <c r="N13" s="3">
        <v>101</v>
      </c>
      <c r="O13" s="3"/>
      <c r="Q13" s="3"/>
      <c r="R13" s="20">
        <f>SUM(Tableau2[[#This Row],[J1]:[J5]])</f>
        <v>185</v>
      </c>
    </row>
    <row r="14" spans="2:18" x14ac:dyDescent="0.3">
      <c r="B14" s="19">
        <v>11</v>
      </c>
      <c r="C14" s="3" t="s">
        <v>14</v>
      </c>
      <c r="D14" s="3">
        <v>32</v>
      </c>
      <c r="E14" s="3">
        <v>24</v>
      </c>
      <c r="F14" s="3"/>
      <c r="H14" s="3"/>
      <c r="I14" s="20">
        <f>SUM(Tableau1[[#This Row],[J1]:[J5]])</f>
        <v>56</v>
      </c>
      <c r="K14" s="19">
        <v>11</v>
      </c>
      <c r="L14" s="3" t="s">
        <v>15</v>
      </c>
      <c r="M14" s="3">
        <v>72</v>
      </c>
      <c r="N14" s="3">
        <v>113</v>
      </c>
      <c r="O14" s="3"/>
      <c r="Q14" s="3"/>
      <c r="R14" s="20">
        <f>SUM(Tableau2[[#This Row],[J1]:[J5]])</f>
        <v>185</v>
      </c>
    </row>
    <row r="15" spans="2:18" x14ac:dyDescent="0.3">
      <c r="B15" s="19">
        <v>12</v>
      </c>
      <c r="C15" s="3" t="s">
        <v>10</v>
      </c>
      <c r="D15" s="3">
        <v>33</v>
      </c>
      <c r="E15" s="3">
        <v>22</v>
      </c>
      <c r="F15" s="3"/>
      <c r="H15" s="3"/>
      <c r="I15" s="20">
        <f>SUM(Tableau1[[#This Row],[J1]:[J5]])</f>
        <v>55</v>
      </c>
      <c r="K15" s="17">
        <v>12</v>
      </c>
      <c r="L15" s="3" t="s">
        <v>23</v>
      </c>
      <c r="M15" s="3">
        <v>80</v>
      </c>
      <c r="N15" s="3">
        <v>104</v>
      </c>
      <c r="O15" s="3"/>
      <c r="Q15" s="3"/>
      <c r="R15" s="18">
        <f>SUM(Tableau2[[#This Row],[J1]:[J5]])</f>
        <v>184</v>
      </c>
    </row>
    <row r="16" spans="2:18" x14ac:dyDescent="0.3">
      <c r="B16" s="19">
        <v>13</v>
      </c>
      <c r="C16" s="3" t="s">
        <v>18</v>
      </c>
      <c r="D16" s="3">
        <v>24</v>
      </c>
      <c r="E16" s="3">
        <v>26</v>
      </c>
      <c r="F16" s="3"/>
      <c r="H16" s="3"/>
      <c r="I16" s="20">
        <f>SUM(Tableau1[[#This Row],[J1]:[J5]])</f>
        <v>50</v>
      </c>
      <c r="K16" s="19">
        <v>13</v>
      </c>
      <c r="L16" s="3" t="s">
        <v>11</v>
      </c>
      <c r="M16" s="3">
        <v>86</v>
      </c>
      <c r="N16" s="3">
        <v>93</v>
      </c>
      <c r="O16" s="3"/>
      <c r="Q16" s="3"/>
      <c r="R16" s="20">
        <f>SUM(Tableau2[[#This Row],[J1]:[J5]])</f>
        <v>179</v>
      </c>
    </row>
    <row r="17" spans="2:18" x14ac:dyDescent="0.3">
      <c r="B17" s="17">
        <v>14</v>
      </c>
      <c r="C17" s="3" t="s">
        <v>23</v>
      </c>
      <c r="D17" s="3">
        <v>23</v>
      </c>
      <c r="E17" s="3">
        <v>22</v>
      </c>
      <c r="F17" s="3"/>
      <c r="H17" s="3"/>
      <c r="I17" s="18">
        <f>SUM(Tableau1[[#This Row],[J1]:[J5]])</f>
        <v>45</v>
      </c>
      <c r="K17" s="19">
        <v>14</v>
      </c>
      <c r="L17" s="3" t="s">
        <v>17</v>
      </c>
      <c r="M17" s="3">
        <v>66</v>
      </c>
      <c r="N17" s="3">
        <v>94</v>
      </c>
      <c r="O17" s="3"/>
      <c r="Q17" s="3"/>
      <c r="R17" s="20">
        <f>SUM(Tableau2[[#This Row],[J1]:[J5]])</f>
        <v>160</v>
      </c>
    </row>
    <row r="18" spans="2:18" x14ac:dyDescent="0.3">
      <c r="B18" s="19">
        <v>15</v>
      </c>
      <c r="C18" s="3" t="s">
        <v>24</v>
      </c>
      <c r="D18" s="3">
        <v>14</v>
      </c>
      <c r="E18" s="3">
        <v>30</v>
      </c>
      <c r="F18" s="3"/>
      <c r="H18" s="3"/>
      <c r="I18" s="20">
        <f>SUM(Tableau1[[#This Row],[J1]:[J5]])</f>
        <v>44</v>
      </c>
      <c r="K18" s="19">
        <v>15</v>
      </c>
      <c r="L18" s="3" t="s">
        <v>24</v>
      </c>
      <c r="M18" s="3">
        <v>54</v>
      </c>
      <c r="N18" s="3">
        <v>95</v>
      </c>
      <c r="O18" s="3"/>
      <c r="Q18" s="3"/>
      <c r="R18" s="20">
        <f>SUM(Tableau2[[#This Row],[J1]:[J5]])</f>
        <v>149</v>
      </c>
    </row>
    <row r="19" spans="2:18" x14ac:dyDescent="0.3">
      <c r="B19" s="17">
        <v>16</v>
      </c>
      <c r="C19" s="3" t="s">
        <v>25</v>
      </c>
      <c r="D19" s="3">
        <v>18</v>
      </c>
      <c r="E19" s="3">
        <v>23</v>
      </c>
      <c r="F19" s="3"/>
      <c r="H19" s="3"/>
      <c r="I19" s="18">
        <f>SUM(Tableau1[[#This Row],[J1]:[J5]])</f>
        <v>41</v>
      </c>
      <c r="K19" s="17">
        <v>16</v>
      </c>
      <c r="L19" s="3" t="s">
        <v>26</v>
      </c>
      <c r="M19" s="3">
        <v>69</v>
      </c>
      <c r="N19" s="3">
        <v>70</v>
      </c>
      <c r="O19" s="3"/>
      <c r="Q19" s="3"/>
      <c r="R19" s="18">
        <f>SUM(Tableau2[[#This Row],[J1]:[J5]])</f>
        <v>139</v>
      </c>
    </row>
    <row r="20" spans="2:18" x14ac:dyDescent="0.3">
      <c r="B20" s="19">
        <v>17</v>
      </c>
      <c r="C20" s="3" t="s">
        <v>27</v>
      </c>
      <c r="D20" s="3">
        <v>3</v>
      </c>
      <c r="E20" s="3">
        <v>30</v>
      </c>
      <c r="F20" s="3"/>
      <c r="H20" s="3"/>
      <c r="I20" s="20">
        <f>SUM(Tableau1[[#This Row],[J1]:[J5]])</f>
        <v>33</v>
      </c>
      <c r="K20" s="17">
        <v>17</v>
      </c>
      <c r="L20" s="3" t="s">
        <v>28</v>
      </c>
      <c r="M20" s="3">
        <v>28</v>
      </c>
      <c r="N20" s="3">
        <v>105</v>
      </c>
      <c r="O20" s="3"/>
      <c r="Q20" s="3"/>
      <c r="R20" s="18">
        <f>SUM(Tableau2[[#This Row],[J1]:[J5]])</f>
        <v>133</v>
      </c>
    </row>
    <row r="21" spans="2:18" x14ac:dyDescent="0.3">
      <c r="B21" s="19">
        <v>18</v>
      </c>
      <c r="C21" s="3" t="s">
        <v>16</v>
      </c>
      <c r="D21" s="3">
        <v>13</v>
      </c>
      <c r="E21" s="3">
        <v>17</v>
      </c>
      <c r="F21" s="3"/>
      <c r="H21" s="3"/>
      <c r="I21" s="20">
        <f>SUM(Tableau1[[#This Row],[J1]:[J5]])</f>
        <v>30</v>
      </c>
      <c r="K21" s="19">
        <v>18</v>
      </c>
      <c r="L21" s="3" t="s">
        <v>29</v>
      </c>
      <c r="M21" s="3">
        <v>41</v>
      </c>
      <c r="N21" s="3">
        <v>89</v>
      </c>
      <c r="O21" s="3"/>
      <c r="Q21" s="3"/>
      <c r="R21" s="20">
        <f>SUM(Tableau2[[#This Row],[J1]:[J5]])</f>
        <v>130</v>
      </c>
    </row>
    <row r="22" spans="2:18" x14ac:dyDescent="0.3">
      <c r="B22" s="17">
        <v>19</v>
      </c>
      <c r="C22" s="3" t="s">
        <v>29</v>
      </c>
      <c r="D22" s="3">
        <v>8</v>
      </c>
      <c r="E22" s="3">
        <v>22</v>
      </c>
      <c r="F22" s="3"/>
      <c r="H22" s="3"/>
      <c r="I22" s="18">
        <f>SUM(Tableau1[[#This Row],[J1]:[J5]])</f>
        <v>30</v>
      </c>
      <c r="K22" s="19">
        <v>19</v>
      </c>
      <c r="L22" s="3" t="s">
        <v>27</v>
      </c>
      <c r="M22" s="3">
        <v>26</v>
      </c>
      <c r="N22" s="3">
        <v>103</v>
      </c>
      <c r="O22" s="3"/>
      <c r="Q22" s="3"/>
      <c r="R22" s="20">
        <f>SUM(Tableau2[[#This Row],[J1]:[J5]])</f>
        <v>129</v>
      </c>
    </row>
    <row r="23" spans="2:18" x14ac:dyDescent="0.3">
      <c r="B23" s="17">
        <v>20</v>
      </c>
      <c r="C23" s="3" t="s">
        <v>26</v>
      </c>
      <c r="D23" s="3">
        <v>15</v>
      </c>
      <c r="E23" s="3">
        <v>13</v>
      </c>
      <c r="F23" s="3"/>
      <c r="H23" s="3"/>
      <c r="I23" s="18">
        <f>SUM(Tableau1[[#This Row],[J1]:[J5]])</f>
        <v>28</v>
      </c>
      <c r="K23" s="17">
        <v>20</v>
      </c>
      <c r="L23" s="3" t="s">
        <v>21</v>
      </c>
      <c r="M23" s="3">
        <v>57</v>
      </c>
      <c r="N23" s="3">
        <v>69</v>
      </c>
      <c r="O23" s="3"/>
      <c r="Q23" s="3"/>
      <c r="R23" s="18">
        <f>SUM(Tableau2[[#This Row],[J1]:[J5]])</f>
        <v>126</v>
      </c>
    </row>
    <row r="24" spans="2:18" x14ac:dyDescent="0.3">
      <c r="B24" s="17">
        <v>21</v>
      </c>
      <c r="C24" s="3" t="s">
        <v>30</v>
      </c>
      <c r="D24" s="3">
        <v>26</v>
      </c>
      <c r="E24" s="3"/>
      <c r="F24" s="3"/>
      <c r="H24" s="3"/>
      <c r="I24" s="18">
        <f>SUM(Tableau1[[#This Row],[J1]:[J5]])</f>
        <v>26</v>
      </c>
      <c r="K24" s="17">
        <v>21</v>
      </c>
      <c r="L24" s="3" t="s">
        <v>31</v>
      </c>
      <c r="M24" s="3">
        <v>25</v>
      </c>
      <c r="N24" s="3">
        <v>94</v>
      </c>
      <c r="O24" s="3"/>
      <c r="Q24" s="3"/>
      <c r="R24" s="18">
        <f>SUM(Tableau2[[#This Row],[J1]:[J5]])</f>
        <v>119</v>
      </c>
    </row>
    <row r="25" spans="2:18" x14ac:dyDescent="0.3">
      <c r="B25" s="17">
        <v>22</v>
      </c>
      <c r="C25" s="3" t="s">
        <v>31</v>
      </c>
      <c r="D25" s="3">
        <v>6</v>
      </c>
      <c r="E25" s="3">
        <v>14</v>
      </c>
      <c r="F25" s="3"/>
      <c r="H25" s="3"/>
      <c r="I25" s="18">
        <f>SUM(Tableau1[[#This Row],[J1]:[J5]])</f>
        <v>20</v>
      </c>
      <c r="K25" s="19">
        <v>22</v>
      </c>
      <c r="L25" s="3" t="s">
        <v>25</v>
      </c>
      <c r="M25" s="3">
        <v>37</v>
      </c>
      <c r="N25" s="3">
        <v>70</v>
      </c>
      <c r="O25" s="3"/>
      <c r="Q25" s="3"/>
      <c r="R25" s="20">
        <f>SUM(Tableau2[[#This Row],[J1]:[J5]])</f>
        <v>107</v>
      </c>
    </row>
    <row r="26" spans="2:18" x14ac:dyDescent="0.3">
      <c r="B26" s="17">
        <v>23</v>
      </c>
      <c r="C26" s="3" t="s">
        <v>32</v>
      </c>
      <c r="D26" s="3">
        <v>15</v>
      </c>
      <c r="E26" s="3">
        <v>2</v>
      </c>
      <c r="F26" s="3"/>
      <c r="H26" s="3"/>
      <c r="I26" s="18">
        <f>SUM(Tableau1[[#This Row],[J1]:[J5]])</f>
        <v>17</v>
      </c>
      <c r="K26" s="17">
        <v>23</v>
      </c>
      <c r="L26" s="3" t="s">
        <v>32</v>
      </c>
      <c r="M26" s="3">
        <v>73</v>
      </c>
      <c r="N26" s="3">
        <v>30</v>
      </c>
      <c r="O26" s="3"/>
      <c r="Q26" s="3"/>
      <c r="R26" s="18">
        <f>SUM(Tableau2[[#This Row],[J1]:[J5]])</f>
        <v>103</v>
      </c>
    </row>
    <row r="27" spans="2:18" x14ac:dyDescent="0.3">
      <c r="B27" s="17">
        <v>24</v>
      </c>
      <c r="C27" s="3" t="s">
        <v>28</v>
      </c>
      <c r="D27" s="3">
        <v>6</v>
      </c>
      <c r="E27" s="3">
        <v>11</v>
      </c>
      <c r="F27" s="3"/>
      <c r="H27" s="3"/>
      <c r="I27" s="18">
        <f>SUM(Tableau1[[#This Row],[J1]:[J5]])</f>
        <v>17</v>
      </c>
      <c r="K27" s="17">
        <v>24</v>
      </c>
      <c r="L27" s="3" t="s">
        <v>30</v>
      </c>
      <c r="M27" s="3">
        <v>94</v>
      </c>
      <c r="N27" s="3"/>
      <c r="O27" s="3"/>
      <c r="Q27" s="3"/>
      <c r="R27" s="18">
        <f>SUM(Tableau2[[#This Row],[J1]:[J5]])</f>
        <v>94</v>
      </c>
    </row>
    <row r="28" spans="2:18" x14ac:dyDescent="0.3">
      <c r="B28" s="19">
        <v>25</v>
      </c>
      <c r="C28" s="3" t="s">
        <v>33</v>
      </c>
      <c r="D28" s="3">
        <v>15</v>
      </c>
      <c r="E28" s="3"/>
      <c r="F28" s="3"/>
      <c r="H28" s="3"/>
      <c r="I28" s="20">
        <f>SUM(Tableau1[[#This Row],[J1]:[J5]])</f>
        <v>15</v>
      </c>
      <c r="K28" s="19">
        <v>25</v>
      </c>
      <c r="L28" s="3" t="s">
        <v>33</v>
      </c>
      <c r="M28" s="3">
        <v>69</v>
      </c>
      <c r="N28" s="3"/>
      <c r="O28" s="3"/>
      <c r="Q28" s="3"/>
      <c r="R28" s="20">
        <f>SUM(Tableau2[[#This Row],[J1]:[J5]])</f>
        <v>69</v>
      </c>
    </row>
    <row r="29" spans="2:18" x14ac:dyDescent="0.3">
      <c r="B29" s="19">
        <v>26</v>
      </c>
      <c r="C29" s="3" t="s">
        <v>34</v>
      </c>
      <c r="D29" s="3">
        <v>13</v>
      </c>
      <c r="E29" s="3"/>
      <c r="F29" s="3"/>
      <c r="H29" s="3"/>
      <c r="I29" s="20">
        <f>SUM(Tableau1[[#This Row],[J1]:[J5]])</f>
        <v>13</v>
      </c>
      <c r="K29" s="17">
        <v>26</v>
      </c>
      <c r="L29" s="3" t="s">
        <v>35</v>
      </c>
      <c r="M29" s="3"/>
      <c r="N29" s="3">
        <v>68</v>
      </c>
      <c r="O29" s="3"/>
      <c r="Q29" s="3"/>
      <c r="R29" s="18">
        <f>SUM(Tableau2[[#This Row],[J1]:[J5]])</f>
        <v>68</v>
      </c>
    </row>
    <row r="30" spans="2:18" x14ac:dyDescent="0.3">
      <c r="B30" s="17">
        <v>27</v>
      </c>
      <c r="C30" s="3" t="s">
        <v>36</v>
      </c>
      <c r="D30" s="3">
        <v>3</v>
      </c>
      <c r="E30" s="3">
        <v>3</v>
      </c>
      <c r="F30" s="3"/>
      <c r="H30" s="3"/>
      <c r="I30" s="18">
        <f>SUM(Tableau1[[#This Row],[J1]:[J5]])</f>
        <v>6</v>
      </c>
      <c r="K30" s="19">
        <v>27</v>
      </c>
      <c r="L30" s="3" t="s">
        <v>34</v>
      </c>
      <c r="M30" s="3">
        <v>59</v>
      </c>
      <c r="N30" s="3"/>
      <c r="O30" s="3"/>
      <c r="Q30" s="3"/>
      <c r="R30" s="20">
        <f>SUM(Tableau2[[#This Row],[J1]:[J5]])</f>
        <v>59</v>
      </c>
    </row>
    <row r="31" spans="2:18" x14ac:dyDescent="0.3">
      <c r="B31" s="17">
        <v>28</v>
      </c>
      <c r="C31" s="3" t="s">
        <v>35</v>
      </c>
      <c r="D31" s="3"/>
      <c r="E31" s="3">
        <v>6</v>
      </c>
      <c r="F31" s="3"/>
      <c r="H31" s="3"/>
      <c r="I31" s="18">
        <f>SUM(Tableau1[[#This Row],[J1]:[J5]])</f>
        <v>6</v>
      </c>
      <c r="K31" s="17">
        <v>28</v>
      </c>
      <c r="L31" s="3" t="s">
        <v>36</v>
      </c>
      <c r="M31" s="3">
        <v>21</v>
      </c>
      <c r="N31" s="3">
        <v>25</v>
      </c>
      <c r="O31" s="3"/>
      <c r="Q31" s="3"/>
      <c r="R31" s="18">
        <f>SUM(Tableau2[[#This Row],[J1]:[J5]])</f>
        <v>46</v>
      </c>
    </row>
    <row r="32" spans="2:18" x14ac:dyDescent="0.3">
      <c r="B32" s="17">
        <v>29</v>
      </c>
      <c r="C32" s="3"/>
      <c r="D32" s="3"/>
      <c r="E32" s="3"/>
      <c r="F32" s="3"/>
      <c r="H32" s="3"/>
      <c r="I32" s="18">
        <f>SUM(Tableau1[[#This Row],[J1]:[J5]])</f>
        <v>0</v>
      </c>
      <c r="K32" s="19">
        <v>29</v>
      </c>
      <c r="L32" s="3"/>
      <c r="M32" s="3"/>
      <c r="N32" s="3"/>
      <c r="O32" s="3"/>
      <c r="Q32" s="3"/>
      <c r="R32" s="20">
        <f>SUM(Tableau2[[#This Row],[J1]:[J5]])</f>
        <v>0</v>
      </c>
    </row>
    <row r="33" spans="2:18" x14ac:dyDescent="0.3">
      <c r="B33" s="17">
        <v>30</v>
      </c>
      <c r="C33" s="3"/>
      <c r="D33" s="3"/>
      <c r="E33" s="3"/>
      <c r="F33" s="3"/>
      <c r="H33" s="3"/>
      <c r="I33" s="18">
        <f>SUM(Tableau1[[#This Row],[J1]:[J5]])</f>
        <v>0</v>
      </c>
      <c r="K33" s="19">
        <v>30</v>
      </c>
      <c r="L33" s="3"/>
      <c r="M33" s="3"/>
      <c r="N33" s="3"/>
      <c r="O33" s="3"/>
      <c r="Q33" s="3"/>
      <c r="R33" s="20">
        <f>SUM(Tableau2[[#This Row],[J1]:[J5]])</f>
        <v>0</v>
      </c>
    </row>
    <row r="34" spans="2:18" ht="15" thickBot="1" x14ac:dyDescent="0.35">
      <c r="B34" s="21">
        <v>31</v>
      </c>
      <c r="C34" s="22"/>
      <c r="D34" s="22"/>
      <c r="E34" s="22"/>
      <c r="F34" s="22"/>
      <c r="G34" s="23"/>
      <c r="H34" s="22"/>
      <c r="I34" s="24">
        <f>SUM(Tableau1[[#This Row],[J1]:[J5]])</f>
        <v>0</v>
      </c>
      <c r="K34" s="21">
        <v>31</v>
      </c>
      <c r="L34" s="22"/>
      <c r="M34" s="22"/>
      <c r="N34" s="22"/>
      <c r="O34" s="22"/>
      <c r="P34" s="22"/>
      <c r="Q34" s="22"/>
      <c r="R34" s="24">
        <f>SUM(Tableau2[[#This Row],[J1]:[J5]])</f>
        <v>0</v>
      </c>
    </row>
    <row r="35" spans="2:18" x14ac:dyDescent="0.3">
      <c r="L35" s="3"/>
      <c r="M35" s="3"/>
      <c r="N35" s="3"/>
      <c r="O35" s="3"/>
      <c r="Q35" s="3"/>
      <c r="R35" s="3"/>
    </row>
    <row r="36" spans="2:18" x14ac:dyDescent="0.3">
      <c r="L36" s="3"/>
      <c r="M36" s="3"/>
      <c r="N36" s="3"/>
      <c r="O36" s="3"/>
      <c r="Q36" s="3"/>
      <c r="R36" s="3"/>
    </row>
    <row r="47" spans="2:18" x14ac:dyDescent="0.3">
      <c r="L47" s="3"/>
      <c r="M47" s="3"/>
      <c r="N47" s="3"/>
      <c r="O47" s="3"/>
      <c r="Q47" s="3"/>
      <c r="R47" s="3"/>
    </row>
    <row r="48" spans="2:18" x14ac:dyDescent="0.3">
      <c r="L48" s="3"/>
      <c r="M48" s="3"/>
      <c r="N48" s="3"/>
      <c r="O48" s="3"/>
      <c r="Q48" s="3"/>
      <c r="R48" s="3"/>
    </row>
    <row r="49" spans="12:18" x14ac:dyDescent="0.3">
      <c r="L49" s="3"/>
      <c r="M49" s="3"/>
      <c r="N49" s="3"/>
      <c r="O49" s="3"/>
      <c r="Q49" s="3"/>
      <c r="R49" s="3"/>
    </row>
    <row r="50" spans="12:18" x14ac:dyDescent="0.3">
      <c r="L50" s="3"/>
      <c r="M50" s="3"/>
      <c r="N50" s="3"/>
      <c r="O50" s="3"/>
      <c r="Q50" s="3"/>
      <c r="R50" s="3"/>
    </row>
    <row r="51" spans="12:18" x14ac:dyDescent="0.3">
      <c r="L51" s="3"/>
      <c r="M51" s="3"/>
      <c r="N51" s="25"/>
      <c r="O51" s="3"/>
      <c r="Q51" s="3"/>
      <c r="R51" s="3"/>
    </row>
  </sheetData>
  <mergeCells count="2">
    <mergeCell ref="B2:I2"/>
    <mergeCell ref="K2:R2"/>
  </mergeCells>
  <pageMargins left="0.7" right="0.7" top="0.75" bottom="0.75" header="0.3" footer="0.3"/>
  <pageSetup paperSize="9" scale="72" orientation="portrait" r:id="rId1"/>
  <headerFooter>
    <oddFooter>&amp;C_x000D_&amp;1#&amp;"Helvetica 75 Bold"&amp;8&amp;KED7D31 Orange Restricted</oddFooter>
  </headerFooter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Classement_Equipe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2025-05-03T08:39:33Z</dcterms:created>
  <dcterms:modified xsi:type="dcterms:W3CDTF">2025-05-03T08:40:59Z</dcterms:modified>
</cp:coreProperties>
</file>